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ECONOM\2025 CENA\Цена для сайта\"/>
    </mc:Choice>
  </mc:AlternateContent>
  <bookViews>
    <workbookView xWindow="32760" yWindow="96" windowWidth="9516" windowHeight="4800" tabRatio="704" activeTab="3"/>
  </bookViews>
  <sheets>
    <sheet name="Прот№6" sheetId="30" r:id="rId1"/>
    <sheet name="поверка" sheetId="29" r:id="rId2"/>
    <sheet name="поверка Курс" sheetId="31" r:id="rId3"/>
    <sheet name="поверка КВР" sheetId="32" r:id="rId4"/>
  </sheets>
  <definedNames>
    <definedName name="_xlnm.Print_Area" localSheetId="0">Прот№6!$A$1:$D$44</definedName>
  </definedNames>
  <calcPr calcId="162913"/>
</workbook>
</file>

<file path=xl/calcChain.xml><?xml version="1.0" encoding="utf-8"?>
<calcChain xmlns="http://schemas.openxmlformats.org/spreadsheetml/2006/main">
  <c r="E15" i="32" l="1"/>
  <c r="I13" i="31"/>
  <c r="N14" i="29"/>
</calcChain>
</file>

<file path=xl/sharedStrings.xml><?xml version="1.0" encoding="utf-8"?>
<sst xmlns="http://schemas.openxmlformats.org/spreadsheetml/2006/main" count="212" uniqueCount="87">
  <si>
    <t>Підстава</t>
  </si>
  <si>
    <t>Найменування</t>
  </si>
  <si>
    <t>л</t>
  </si>
  <si>
    <t>Літол</t>
  </si>
  <si>
    <t>Бензин</t>
  </si>
  <si>
    <t xml:space="preserve">Послуга ОЦСМ </t>
  </si>
  <si>
    <t>на повірку промислових газових лічильників</t>
  </si>
  <si>
    <t>Разом</t>
  </si>
  <si>
    <t>люд/год</t>
  </si>
  <si>
    <t>грн.</t>
  </si>
  <si>
    <t xml:space="preserve"> -"-</t>
  </si>
  <si>
    <t>Масло Mobil Grease</t>
  </si>
  <si>
    <t xml:space="preserve"> " З А Т В Е Р Д Ж У Ю "</t>
  </si>
  <si>
    <t>Техпластина</t>
  </si>
  <si>
    <t>Голова правління</t>
  </si>
  <si>
    <t>Елемент живлення</t>
  </si>
  <si>
    <t>шт</t>
  </si>
  <si>
    <t>Норма витрат</t>
  </si>
  <si>
    <t>АТ "Одесагаз"</t>
  </si>
  <si>
    <t>№ з/п</t>
  </si>
  <si>
    <t>Чіков С. М.</t>
  </si>
  <si>
    <t>_____________       В.О.Герасименко</t>
  </si>
  <si>
    <t>Од. виміру</t>
  </si>
  <si>
    <t>Найменування робіт та типорозмір лічильника</t>
  </si>
  <si>
    <t>Повірка промислового газового лічильника:</t>
  </si>
  <si>
    <t>П Р О Т О К О Л  Ц І Н   № 6</t>
  </si>
  <si>
    <t>Праце-витрати</t>
  </si>
  <si>
    <t>Підстава, пункт</t>
  </si>
  <si>
    <t>Разом ціна без
ПДВ</t>
  </si>
  <si>
    <t>МНЧ</t>
  </si>
  <si>
    <t>В А Р Т І С Т Ь</t>
  </si>
  <si>
    <t>Ціна за од.</t>
  </si>
  <si>
    <t>Витрати на повірку</t>
  </si>
  <si>
    <r>
      <rPr>
        <b/>
        <sz val="11"/>
        <rFont val="Arial Cyr"/>
        <family val="2"/>
        <charset val="204"/>
      </rPr>
      <t>РГК</t>
    </r>
    <r>
      <rPr>
        <sz val="11"/>
        <rFont val="Arial Cyr"/>
        <family val="2"/>
        <charset val="204"/>
      </rPr>
      <t xml:space="preserve">
G 25-65</t>
    </r>
  </si>
  <si>
    <r>
      <rPr>
        <b/>
        <sz val="11"/>
        <rFont val="Arial Cyr"/>
        <family val="2"/>
        <charset val="204"/>
      </rPr>
      <t>GMS</t>
    </r>
    <r>
      <rPr>
        <sz val="11"/>
        <rFont val="Arial Cyr"/>
        <family val="2"/>
        <charset val="204"/>
      </rPr>
      <t xml:space="preserve">
G 10-40</t>
    </r>
  </si>
  <si>
    <r>
      <rPr>
        <b/>
        <sz val="11"/>
        <rFont val="Arial Cyr"/>
        <family val="2"/>
        <charset val="204"/>
      </rPr>
      <t>ЛГК</t>
    </r>
    <r>
      <rPr>
        <sz val="11"/>
        <rFont val="Arial Cyr"/>
        <family val="2"/>
        <charset val="204"/>
      </rPr>
      <t xml:space="preserve">
G 40-65</t>
    </r>
  </si>
  <si>
    <r>
      <rPr>
        <b/>
        <sz val="11"/>
        <rFont val="Arial Cyr"/>
        <family val="2"/>
        <charset val="204"/>
      </rPr>
      <t>РГК</t>
    </r>
    <r>
      <rPr>
        <sz val="11"/>
        <rFont val="Arial Cyr"/>
        <family val="2"/>
        <charset val="204"/>
      </rPr>
      <t xml:space="preserve">
G 100-160</t>
    </r>
  </si>
  <si>
    <r>
      <rPr>
        <b/>
        <sz val="11"/>
        <rFont val="Arial Cyr"/>
        <family val="2"/>
        <charset val="204"/>
      </rPr>
      <t>GMS</t>
    </r>
    <r>
      <rPr>
        <sz val="11"/>
        <rFont val="Arial Cyr"/>
        <family val="2"/>
        <charset val="204"/>
      </rPr>
      <t xml:space="preserve">
G 65-160</t>
    </r>
  </si>
  <si>
    <r>
      <rPr>
        <b/>
        <sz val="11"/>
        <rFont val="Arial Cyr"/>
        <family val="2"/>
        <charset val="204"/>
      </rPr>
      <t>ЛГК</t>
    </r>
    <r>
      <rPr>
        <sz val="11"/>
        <rFont val="Arial Cyr"/>
        <family val="2"/>
        <charset val="204"/>
      </rPr>
      <t xml:space="preserve">
G 100-160</t>
    </r>
  </si>
  <si>
    <r>
      <rPr>
        <b/>
        <sz val="11"/>
        <rFont val="Arial Cyr"/>
        <family val="2"/>
        <charset val="204"/>
      </rPr>
      <t>РГК</t>
    </r>
    <r>
      <rPr>
        <sz val="11"/>
        <rFont val="Arial Cyr"/>
        <family val="2"/>
        <charset val="204"/>
      </rPr>
      <t xml:space="preserve">
G 250-400</t>
    </r>
  </si>
  <si>
    <r>
      <rPr>
        <b/>
        <sz val="11"/>
        <rFont val="Arial Cyr"/>
        <family val="2"/>
        <charset val="204"/>
      </rPr>
      <t>GMS</t>
    </r>
    <r>
      <rPr>
        <sz val="11"/>
        <rFont val="Arial Cyr"/>
        <family val="2"/>
        <charset val="204"/>
      </rPr>
      <t xml:space="preserve">
G 250</t>
    </r>
  </si>
  <si>
    <r>
      <rPr>
        <b/>
        <sz val="11"/>
        <rFont val="Arial Cyr"/>
        <family val="2"/>
        <charset val="204"/>
      </rPr>
      <t>ЛГК</t>
    </r>
    <r>
      <rPr>
        <sz val="11"/>
        <rFont val="Arial Cyr"/>
        <family val="2"/>
        <charset val="204"/>
      </rPr>
      <t xml:space="preserve">
G 250-400</t>
    </r>
  </si>
  <si>
    <r>
      <rPr>
        <b/>
        <sz val="11"/>
        <rFont val="Arial Cyr"/>
        <family val="2"/>
        <charset val="204"/>
      </rPr>
      <t>РГК</t>
    </r>
    <r>
      <rPr>
        <sz val="11"/>
        <rFont val="Arial Cyr"/>
        <family val="2"/>
        <charset val="204"/>
      </rPr>
      <t xml:space="preserve">
G 650-1000</t>
    </r>
  </si>
  <si>
    <r>
      <rPr>
        <b/>
        <sz val="11"/>
        <rFont val="Arial Cyr"/>
        <family val="2"/>
        <charset val="204"/>
      </rPr>
      <t>ЛГК</t>
    </r>
    <r>
      <rPr>
        <sz val="11"/>
        <rFont val="Arial Cyr"/>
        <family val="2"/>
        <charset val="204"/>
      </rPr>
      <t xml:space="preserve">
G 650-1000</t>
    </r>
  </si>
  <si>
    <t>кг</t>
  </si>
  <si>
    <t>Матеріали</t>
  </si>
  <si>
    <t>Пломба свинцова</t>
  </si>
  <si>
    <t>Всього:</t>
  </si>
  <si>
    <t>ПДВ 20%</t>
  </si>
  <si>
    <t>Всього витрати на повірку</t>
  </si>
  <si>
    <t>Фінансовий директор</t>
  </si>
  <si>
    <t>Якубовський Д. В.</t>
  </si>
  <si>
    <t>до G100</t>
  </si>
  <si>
    <t>G100 - G160</t>
  </si>
  <si>
    <t>G160 - G1000</t>
  </si>
  <si>
    <t>повірки промислових газових лічильників типу КВР (комплекс вимірювальний роторний)</t>
  </si>
  <si>
    <t>КВР</t>
  </si>
  <si>
    <t>G16 - G65</t>
  </si>
  <si>
    <t>G65 - G160</t>
  </si>
  <si>
    <t>G250</t>
  </si>
  <si>
    <t>до G 100 включно</t>
  </si>
  <si>
    <t>Спирт</t>
  </si>
  <si>
    <t>повірки промислових газових лічильників</t>
  </si>
  <si>
    <t>ВСЬОГО</t>
  </si>
  <si>
    <r>
      <rPr>
        <b/>
        <sz val="11"/>
        <rFont val="Arial Cyr"/>
        <charset val="204"/>
      </rPr>
      <t>БЕЗ</t>
    </r>
    <r>
      <rPr>
        <sz val="11"/>
        <rFont val="Arial Cyr"/>
        <family val="2"/>
        <charset val="204"/>
      </rPr>
      <t xml:space="preserve"> елемента живлення</t>
    </r>
  </si>
  <si>
    <r>
      <rPr>
        <b/>
        <sz val="11"/>
        <rFont val="Arial Cyr"/>
        <charset val="204"/>
      </rPr>
      <t>З</t>
    </r>
    <r>
      <rPr>
        <sz val="11"/>
        <rFont val="Arial Cyr"/>
        <family val="2"/>
        <charset val="204"/>
      </rPr>
      <t xml:space="preserve"> елементом живлення</t>
    </r>
  </si>
  <si>
    <t xml:space="preserve">Курс-01 до G 100 включно </t>
  </si>
  <si>
    <t>Курс-01 понад G 100 до G 160 включно</t>
  </si>
  <si>
    <t>Курс-01 понад G 160 до G 1000 включно</t>
  </si>
  <si>
    <r>
      <rPr>
        <b/>
        <sz val="11"/>
        <rFont val="Arial Cyr"/>
        <charset val="204"/>
      </rPr>
      <t>КВР</t>
    </r>
    <r>
      <rPr>
        <sz val="11"/>
        <rFont val="Arial Cyr"/>
        <charset val="204"/>
      </rPr>
      <t xml:space="preserve"> до G 65 включно</t>
    </r>
  </si>
  <si>
    <r>
      <rPr>
        <b/>
        <sz val="11"/>
        <rFont val="Arial Cyr"/>
        <charset val="204"/>
      </rPr>
      <t>КВР</t>
    </r>
    <r>
      <rPr>
        <sz val="11"/>
        <rFont val="Arial Cyr"/>
        <charset val="204"/>
      </rPr>
      <t xml:space="preserve"> понад G 65 до G 160 включно</t>
    </r>
  </si>
  <si>
    <r>
      <rPr>
        <b/>
        <sz val="11"/>
        <rFont val="Arial Cyr"/>
        <charset val="204"/>
      </rPr>
      <t>КВР</t>
    </r>
    <r>
      <rPr>
        <sz val="11"/>
        <rFont val="Arial Cyr"/>
        <charset val="204"/>
      </rPr>
      <t xml:space="preserve"> G 250 </t>
    </r>
  </si>
  <si>
    <t>понад G 100 до G 160 включно</t>
  </si>
  <si>
    <t>понад G 160 до G 400 включно</t>
  </si>
  <si>
    <t>понад G 400 до G 1600 включно</t>
  </si>
  <si>
    <r>
      <t xml:space="preserve">Запроваджується з </t>
    </r>
    <r>
      <rPr>
        <b/>
        <i/>
        <sz val="11"/>
        <color rgb="FFFF0000"/>
        <rFont val="Arial Cyr"/>
        <charset val="204"/>
      </rPr>
      <t>01 грудня 2025 року</t>
    </r>
  </si>
  <si>
    <r>
      <t xml:space="preserve">Протокол цін №6 </t>
    </r>
    <r>
      <rPr>
        <sz val="11"/>
        <rFont val="Arial Cyr"/>
        <charset val="204"/>
      </rPr>
      <t>на роботи з повірки газового лічильника</t>
    </r>
  </si>
  <si>
    <r>
      <t>Протокол цін №6</t>
    </r>
    <r>
      <rPr>
        <sz val="11"/>
        <rFont val="Arial Cyr"/>
        <charset val="204"/>
      </rPr>
      <t xml:space="preserve"> на роботи з повірки газового лічильника</t>
    </r>
  </si>
  <si>
    <r>
      <t xml:space="preserve">повірки промислових газових лічильників  </t>
    </r>
    <r>
      <rPr>
        <b/>
        <sz val="14"/>
        <rFont val="Arial Cyr"/>
        <family val="2"/>
        <charset val="204"/>
      </rPr>
      <t>Курс-01</t>
    </r>
    <r>
      <rPr>
        <sz val="14"/>
        <rFont val="Arial Cyr"/>
        <family val="2"/>
        <charset val="204"/>
      </rPr>
      <t xml:space="preserve"> (</t>
    </r>
    <r>
      <rPr>
        <i/>
        <sz val="14"/>
        <rFont val="Arial Cyr"/>
        <family val="2"/>
        <charset val="204"/>
      </rPr>
      <t>без/з</t>
    </r>
    <r>
      <rPr>
        <sz val="14"/>
        <rFont val="Arial Cyr"/>
        <family val="2"/>
        <charset val="204"/>
      </rPr>
      <t xml:space="preserve"> елементом живлення)</t>
    </r>
  </si>
  <si>
    <t>____________________     В.О.Герасименко</t>
  </si>
  <si>
    <t>________________   В.О.Герасименко</t>
  </si>
  <si>
    <t>Ладига М. В.</t>
  </si>
  <si>
    <t>Технічний директор</t>
  </si>
  <si>
    <t>Економіст УЕПК</t>
  </si>
  <si>
    <t>Бурячок О. М.</t>
  </si>
  <si>
    <t>_______________   В.О.Герасименко</t>
  </si>
  <si>
    <t>Начальник Сервісного центру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</si>
</sst>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00"/>
    <numFmt numFmtId="166" formatCode="#,##0.0000"/>
  </numFmts>
  <fonts count="19" x14ac:knownFonts="1">
    <font>
      <sz val="10"/>
      <name val="Arial Cyr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 Cyr"/>
      <charset val="204"/>
    </font>
    <font>
      <sz val="10"/>
      <name val="Arial Cyr"/>
      <family val="2"/>
      <charset val="204"/>
    </font>
    <font>
      <i/>
      <sz val="11"/>
      <name val="Arial Cyr"/>
      <charset val="204"/>
    </font>
    <font>
      <sz val="11"/>
      <name val="Arial Cyr"/>
      <charset val="204"/>
    </font>
    <font>
      <i/>
      <sz val="12"/>
      <name val="Arial Cyr"/>
      <charset val="204"/>
    </font>
    <font>
      <b/>
      <sz val="14"/>
      <name val="Arial Cyr"/>
      <charset val="204"/>
    </font>
    <font>
      <sz val="11"/>
      <color rgb="FFFF0000"/>
      <name val="Arial Cyr"/>
      <family val="2"/>
      <charset val="204"/>
    </font>
    <font>
      <b/>
      <sz val="11"/>
      <color rgb="FFFF0000"/>
      <name val="Arial Cyr"/>
      <charset val="204"/>
    </font>
    <font>
      <b/>
      <i/>
      <sz val="11"/>
      <color rgb="FFFF0000"/>
      <name val="Arial Cyr"/>
      <charset val="204"/>
    </font>
    <font>
      <i/>
      <sz val="11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i/>
      <sz val="14"/>
      <name val="Arial Cyr"/>
      <family val="2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center" vertical="center" wrapText="1"/>
    </xf>
    <xf numFmtId="4" fontId="3" fillId="3" borderId="22" xfId="0" applyNumberFormat="1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center" vertical="center" wrapText="1"/>
    </xf>
    <xf numFmtId="4" fontId="1" fillId="0" borderId="17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horizontal="center" vertical="center" wrapText="1"/>
    </xf>
    <xf numFmtId="165" fontId="1" fillId="0" borderId="17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165" fontId="1" fillId="0" borderId="31" xfId="0" applyNumberFormat="1" applyFont="1" applyFill="1" applyBorder="1" applyAlignment="1">
      <alignment horizontal="center" vertical="center" wrapText="1"/>
    </xf>
    <xf numFmtId="165" fontId="1" fillId="0" borderId="32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center" vertical="center" wrapText="1"/>
    </xf>
    <xf numFmtId="165" fontId="1" fillId="0" borderId="4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2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1" fillId="0" borderId="31" xfId="0" applyNumberFormat="1" applyFont="1" applyFill="1" applyBorder="1" applyAlignment="1">
      <alignment horizontal="center" vertical="center" wrapText="1"/>
    </xf>
    <xf numFmtId="166" fontId="1" fillId="0" borderId="32" xfId="0" applyNumberFormat="1" applyFont="1" applyFill="1" applyBorder="1" applyAlignment="1">
      <alignment horizontal="center" vertical="center" wrapText="1"/>
    </xf>
    <xf numFmtId="4" fontId="1" fillId="0" borderId="32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quotePrefix="1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21" xfId="0" quotePrefix="1" applyFont="1" applyFill="1" applyBorder="1" applyAlignment="1">
      <alignment horizontal="left" vertical="center" wrapText="1"/>
    </xf>
    <xf numFmtId="0" fontId="3" fillId="0" borderId="23" xfId="0" quotePrefix="1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10" zoomScaleNormal="100" workbookViewId="0">
      <selection activeCell="C18" sqref="C18"/>
    </sheetView>
  </sheetViews>
  <sheetFormatPr defaultRowHeight="13.2" x14ac:dyDescent="0.25"/>
  <cols>
    <col min="1" max="1" width="40.33203125" style="10" customWidth="1"/>
    <col min="2" max="4" width="15.88671875" style="10" customWidth="1"/>
    <col min="5" max="16384" width="8.88671875" style="10"/>
  </cols>
  <sheetData>
    <row r="1" spans="1:6" ht="13.8" customHeight="1" x14ac:dyDescent="0.25">
      <c r="B1" s="124" t="s">
        <v>12</v>
      </c>
      <c r="C1" s="124"/>
      <c r="D1" s="124"/>
    </row>
    <row r="2" spans="1:6" ht="13.8" customHeight="1" x14ac:dyDescent="0.25">
      <c r="B2" s="124" t="s">
        <v>14</v>
      </c>
      <c r="C2" s="124"/>
      <c r="D2" s="124"/>
    </row>
    <row r="3" spans="1:6" ht="13.8" customHeight="1" x14ac:dyDescent="0.25">
      <c r="B3" s="124" t="s">
        <v>18</v>
      </c>
      <c r="C3" s="124"/>
      <c r="D3" s="124"/>
    </row>
    <row r="4" spans="1:6" ht="13.8" customHeight="1" x14ac:dyDescent="0.25">
      <c r="B4" s="123" t="s">
        <v>21</v>
      </c>
      <c r="C4" s="123"/>
      <c r="D4" s="123"/>
      <c r="E4" s="2"/>
      <c r="F4" s="2"/>
    </row>
    <row r="10" spans="1:6" ht="13.8" customHeight="1" x14ac:dyDescent="0.25">
      <c r="A10" s="131" t="s">
        <v>25</v>
      </c>
      <c r="B10" s="131"/>
      <c r="C10" s="131"/>
      <c r="D10" s="131"/>
    </row>
    <row r="11" spans="1:6" ht="13.8" customHeight="1" x14ac:dyDescent="0.25">
      <c r="A11" s="130" t="s">
        <v>6</v>
      </c>
      <c r="B11" s="130"/>
      <c r="C11" s="130"/>
      <c r="D11" s="130"/>
    </row>
    <row r="14" spans="1:6" ht="14.4" customHeight="1" thickBot="1" x14ac:dyDescent="0.3">
      <c r="A14" s="125" t="s">
        <v>75</v>
      </c>
      <c r="B14" s="125"/>
      <c r="C14" s="125"/>
      <c r="D14" s="125"/>
    </row>
    <row r="15" spans="1:6" ht="41.4" customHeight="1" x14ac:dyDescent="0.25">
      <c r="A15" s="126" t="s">
        <v>23</v>
      </c>
      <c r="B15" s="6" t="s">
        <v>26</v>
      </c>
      <c r="C15" s="7" t="s">
        <v>28</v>
      </c>
      <c r="D15" s="128" t="s">
        <v>27</v>
      </c>
    </row>
    <row r="16" spans="1:6" ht="14.4" thickBot="1" x14ac:dyDescent="0.3">
      <c r="A16" s="127"/>
      <c r="B16" s="8" t="s">
        <v>8</v>
      </c>
      <c r="C16" s="9" t="s">
        <v>9</v>
      </c>
      <c r="D16" s="129"/>
    </row>
    <row r="17" spans="1:4" ht="27.6" x14ac:dyDescent="0.25">
      <c r="A17" s="1" t="s">
        <v>24</v>
      </c>
      <c r="B17" s="12"/>
      <c r="C17" s="13"/>
      <c r="D17" s="12"/>
    </row>
    <row r="18" spans="1:4" ht="13.8" x14ac:dyDescent="0.25">
      <c r="A18" s="3" t="s">
        <v>60</v>
      </c>
      <c r="B18" s="14">
        <v>2.7796666666666665</v>
      </c>
      <c r="C18" s="15">
        <v>1941.0589272030652</v>
      </c>
      <c r="D18" s="16" t="s">
        <v>29</v>
      </c>
    </row>
    <row r="19" spans="1:4" ht="13.8" x14ac:dyDescent="0.25">
      <c r="A19" s="3" t="s">
        <v>72</v>
      </c>
      <c r="B19" s="14">
        <v>2.9463333333333335</v>
      </c>
      <c r="C19" s="15">
        <v>2092.465977011494</v>
      </c>
      <c r="D19" s="16" t="s">
        <v>10</v>
      </c>
    </row>
    <row r="20" spans="1:4" ht="13.8" x14ac:dyDescent="0.25">
      <c r="A20" s="3" t="s">
        <v>73</v>
      </c>
      <c r="B20" s="14">
        <v>3.0963333333333334</v>
      </c>
      <c r="C20" s="15">
        <v>2228.7463218390803</v>
      </c>
      <c r="D20" s="16" t="s">
        <v>10</v>
      </c>
    </row>
    <row r="21" spans="1:4" ht="13.8" x14ac:dyDescent="0.25">
      <c r="A21" s="3" t="s">
        <v>74</v>
      </c>
      <c r="B21" s="14">
        <v>5.6414999999999997</v>
      </c>
      <c r="C21" s="15">
        <v>2997.6894636015322</v>
      </c>
      <c r="D21" s="16" t="s">
        <v>10</v>
      </c>
    </row>
    <row r="22" spans="1:4" ht="13.8" x14ac:dyDescent="0.25">
      <c r="A22" s="3" t="s">
        <v>69</v>
      </c>
      <c r="B22" s="14">
        <v>3.0796666666666668</v>
      </c>
      <c r="C22" s="15">
        <v>2204.7039080459772</v>
      </c>
      <c r="D22" s="16" t="s">
        <v>10</v>
      </c>
    </row>
    <row r="23" spans="1:4" ht="13.8" x14ac:dyDescent="0.25">
      <c r="A23" s="3" t="s">
        <v>70</v>
      </c>
      <c r="B23" s="14">
        <v>3.1629999999999998</v>
      </c>
      <c r="C23" s="15">
        <v>2280.3974329501916</v>
      </c>
      <c r="D23" s="16" t="s">
        <v>10</v>
      </c>
    </row>
    <row r="24" spans="1:4" ht="13.8" x14ac:dyDescent="0.25">
      <c r="A24" s="3" t="s">
        <v>71</v>
      </c>
      <c r="B24" s="14">
        <v>3.5796666666666668</v>
      </c>
      <c r="C24" s="15">
        <v>2658.9550574712644</v>
      </c>
      <c r="D24" s="16" t="s">
        <v>10</v>
      </c>
    </row>
    <row r="25" spans="1:4" ht="14.4" x14ac:dyDescent="0.25">
      <c r="A25" s="4" t="s">
        <v>66</v>
      </c>
      <c r="B25" s="14">
        <v>3.4968333333333335</v>
      </c>
      <c r="C25" s="15">
        <v>2502.6501149425285</v>
      </c>
      <c r="D25" s="16" t="s">
        <v>10</v>
      </c>
    </row>
    <row r="26" spans="1:4" ht="14.4" x14ac:dyDescent="0.25">
      <c r="A26" s="4" t="s">
        <v>67</v>
      </c>
      <c r="B26" s="14">
        <v>4.3555833333333336</v>
      </c>
      <c r="C26" s="15">
        <v>3368.3526436781608</v>
      </c>
      <c r="D26" s="16" t="s">
        <v>10</v>
      </c>
    </row>
    <row r="27" spans="1:4" ht="15" thickBot="1" x14ac:dyDescent="0.3">
      <c r="A27" s="5" t="s">
        <v>68</v>
      </c>
      <c r="B27" s="17">
        <v>4.5583333333333336</v>
      </c>
      <c r="C27" s="18">
        <v>3547.2110344827588</v>
      </c>
      <c r="D27" s="19" t="s">
        <v>10</v>
      </c>
    </row>
    <row r="36" spans="1:6" ht="14.4" customHeight="1" x14ac:dyDescent="0.25">
      <c r="A36" s="80" t="s">
        <v>50</v>
      </c>
      <c r="B36" s="80"/>
      <c r="C36" s="122" t="s">
        <v>51</v>
      </c>
      <c r="D36" s="122"/>
      <c r="E36" s="80"/>
      <c r="F36" s="80"/>
    </row>
    <row r="37" spans="1:6" ht="13.8" x14ac:dyDescent="0.25">
      <c r="A37" s="61"/>
      <c r="B37" s="61"/>
      <c r="C37" s="23"/>
      <c r="D37" s="23"/>
      <c r="E37" s="23"/>
      <c r="F37" s="23"/>
    </row>
    <row r="38" spans="1:6" ht="13.8" x14ac:dyDescent="0.25">
      <c r="A38" s="61"/>
      <c r="B38" s="61"/>
      <c r="C38" s="23"/>
      <c r="D38" s="23"/>
      <c r="E38" s="23"/>
      <c r="F38" s="23"/>
    </row>
    <row r="39" spans="1:6" ht="13.8" x14ac:dyDescent="0.25">
      <c r="A39" s="61"/>
      <c r="B39" s="61"/>
      <c r="C39" s="23"/>
      <c r="D39" s="23"/>
      <c r="E39" s="23"/>
      <c r="F39" s="23"/>
    </row>
    <row r="40" spans="1:6" ht="13.8" customHeight="1" x14ac:dyDescent="0.25">
      <c r="A40" s="24" t="s">
        <v>82</v>
      </c>
      <c r="B40" s="24"/>
      <c r="C40" s="121" t="s">
        <v>81</v>
      </c>
      <c r="D40" s="121"/>
      <c r="E40" s="24"/>
      <c r="F40" s="24"/>
    </row>
    <row r="41" spans="1:6" ht="13.8" x14ac:dyDescent="0.25">
      <c r="A41" s="61"/>
      <c r="B41" s="61"/>
      <c r="C41" s="23"/>
      <c r="D41" s="23"/>
      <c r="E41" s="23"/>
      <c r="F41" s="23"/>
    </row>
    <row r="42" spans="1:6" ht="13.8" x14ac:dyDescent="0.25">
      <c r="A42" s="61"/>
      <c r="B42" s="61"/>
      <c r="C42" s="23"/>
      <c r="D42" s="23"/>
      <c r="E42" s="23"/>
      <c r="F42" s="23"/>
    </row>
    <row r="44" spans="1:6" ht="13.8" x14ac:dyDescent="0.25">
      <c r="A44" s="105" t="s">
        <v>83</v>
      </c>
      <c r="D44" s="103" t="s">
        <v>84</v>
      </c>
    </row>
    <row r="45" spans="1:6" ht="13.8" x14ac:dyDescent="0.25">
      <c r="A45" s="104"/>
    </row>
  </sheetData>
  <mergeCells count="11">
    <mergeCell ref="B1:D1"/>
    <mergeCell ref="A14:D14"/>
    <mergeCell ref="A15:A16"/>
    <mergeCell ref="D15:D16"/>
    <mergeCell ref="A11:D11"/>
    <mergeCell ref="A10:D10"/>
    <mergeCell ref="C40:D40"/>
    <mergeCell ref="C36:D36"/>
    <mergeCell ref="B4:D4"/>
    <mergeCell ref="B3:D3"/>
    <mergeCell ref="B2:D2"/>
  </mergeCells>
  <printOptions horizontalCentered="1"/>
  <pageMargins left="0.78740157480314965" right="0.19685039370078741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47"/>
  <sheetViews>
    <sheetView topLeftCell="A13" zoomScale="80" zoomScaleNormal="80" workbookViewId="0">
      <selection activeCell="E20" sqref="E20:T31"/>
    </sheetView>
  </sheetViews>
  <sheetFormatPr defaultColWidth="9.109375" defaultRowHeight="13.8" x14ac:dyDescent="0.25"/>
  <cols>
    <col min="1" max="1" width="3.88671875" style="20" customWidth="1"/>
    <col min="2" max="2" width="12.44140625" style="20" customWidth="1"/>
    <col min="3" max="3" width="20.6640625" style="20" customWidth="1"/>
    <col min="4" max="18" width="10.109375" style="20" customWidth="1"/>
    <col min="19" max="20" width="11.77734375" style="20" customWidth="1"/>
    <col min="21" max="16384" width="9.109375" style="20"/>
  </cols>
  <sheetData>
    <row r="1" spans="1:20" ht="17.399999999999999" x14ac:dyDescent="0.25">
      <c r="N1" s="157" t="s">
        <v>12</v>
      </c>
      <c r="O1" s="157"/>
      <c r="P1" s="157"/>
      <c r="Q1" s="157"/>
      <c r="R1" s="157"/>
      <c r="S1" s="157"/>
      <c r="T1" s="157"/>
    </row>
    <row r="2" spans="1:20" ht="17.399999999999999" x14ac:dyDescent="0.25">
      <c r="N2" s="157" t="s">
        <v>14</v>
      </c>
      <c r="O2" s="157"/>
      <c r="P2" s="157"/>
      <c r="Q2" s="157"/>
      <c r="R2" s="157"/>
      <c r="S2" s="157"/>
      <c r="T2" s="157"/>
    </row>
    <row r="3" spans="1:20" ht="17.399999999999999" x14ac:dyDescent="0.25">
      <c r="N3" s="157" t="s">
        <v>18</v>
      </c>
      <c r="O3" s="157"/>
      <c r="P3" s="157"/>
      <c r="Q3" s="157"/>
      <c r="R3" s="157"/>
      <c r="S3" s="157"/>
      <c r="T3" s="157"/>
    </row>
    <row r="4" spans="1:20" ht="17.399999999999999" x14ac:dyDescent="0.25">
      <c r="N4" s="164" t="s">
        <v>80</v>
      </c>
      <c r="O4" s="164"/>
      <c r="P4" s="164"/>
      <c r="Q4" s="164"/>
      <c r="R4" s="164"/>
      <c r="S4" s="164"/>
      <c r="T4" s="164"/>
    </row>
    <row r="6" spans="1:20" s="21" customFormat="1" x14ac:dyDescent="0.25"/>
    <row r="7" spans="1:20" s="21" customFormat="1" x14ac:dyDescent="0.25"/>
    <row r="9" spans="1:20" ht="17.399999999999999" x14ac:dyDescent="0.25">
      <c r="A9" s="157" t="s">
        <v>30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0" ht="17.399999999999999" x14ac:dyDescent="0.25">
      <c r="A10" s="163" t="s">
        <v>62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</row>
    <row r="14" spans="1:20" ht="18" thickBot="1" x14ac:dyDescent="0.3">
      <c r="N14" s="158" t="str">
        <f>Прот№6!A14</f>
        <v>Запроваджується з 01 грудня 2025 року</v>
      </c>
      <c r="O14" s="158"/>
      <c r="P14" s="158"/>
      <c r="Q14" s="158"/>
      <c r="R14" s="158"/>
      <c r="S14" s="158"/>
      <c r="T14" s="158"/>
    </row>
    <row r="15" spans="1:20" ht="27.6" customHeight="1" thickBot="1" x14ac:dyDescent="0.3">
      <c r="A15" s="159" t="s">
        <v>19</v>
      </c>
      <c r="B15" s="126" t="s">
        <v>0</v>
      </c>
      <c r="C15" s="126" t="s">
        <v>1</v>
      </c>
      <c r="D15" s="126" t="s">
        <v>22</v>
      </c>
      <c r="E15" s="126" t="s">
        <v>31</v>
      </c>
      <c r="F15" s="162" t="s">
        <v>32</v>
      </c>
      <c r="G15" s="162"/>
      <c r="H15" s="162"/>
      <c r="I15" s="162"/>
      <c r="J15" s="162" t="s">
        <v>32</v>
      </c>
      <c r="K15" s="162"/>
      <c r="L15" s="162"/>
      <c r="M15" s="162"/>
      <c r="N15" s="162" t="s">
        <v>32</v>
      </c>
      <c r="O15" s="162"/>
      <c r="P15" s="162"/>
      <c r="Q15" s="162"/>
      <c r="R15" s="162" t="s">
        <v>32</v>
      </c>
      <c r="S15" s="162"/>
      <c r="T15" s="162"/>
    </row>
    <row r="16" spans="1:20" x14ac:dyDescent="0.25">
      <c r="A16" s="160"/>
      <c r="B16" s="150"/>
      <c r="C16" s="150"/>
      <c r="D16" s="150"/>
      <c r="E16" s="150"/>
      <c r="F16" s="149" t="s">
        <v>17</v>
      </c>
      <c r="G16" s="149" t="s">
        <v>33</v>
      </c>
      <c r="H16" s="149" t="s">
        <v>34</v>
      </c>
      <c r="I16" s="149" t="s">
        <v>35</v>
      </c>
      <c r="J16" s="149" t="s">
        <v>17</v>
      </c>
      <c r="K16" s="149" t="s">
        <v>36</v>
      </c>
      <c r="L16" s="149" t="s">
        <v>37</v>
      </c>
      <c r="M16" s="149" t="s">
        <v>38</v>
      </c>
      <c r="N16" s="149" t="s">
        <v>17</v>
      </c>
      <c r="O16" s="149" t="s">
        <v>39</v>
      </c>
      <c r="P16" s="149" t="s">
        <v>40</v>
      </c>
      <c r="Q16" s="149" t="s">
        <v>41</v>
      </c>
      <c r="R16" s="149" t="s">
        <v>17</v>
      </c>
      <c r="S16" s="149" t="s">
        <v>42</v>
      </c>
      <c r="T16" s="149" t="s">
        <v>43</v>
      </c>
    </row>
    <row r="17" spans="1:20" x14ac:dyDescent="0.25">
      <c r="A17" s="16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</row>
    <row r="18" spans="1:20" x14ac:dyDescent="0.25">
      <c r="A18" s="16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</row>
    <row r="19" spans="1:20" ht="14.4" thickBot="1" x14ac:dyDescent="0.3">
      <c r="A19" s="161"/>
      <c r="B19" s="156"/>
      <c r="C19" s="156"/>
      <c r="D19" s="156"/>
      <c r="E19" s="25" t="s">
        <v>9</v>
      </c>
      <c r="F19" s="156"/>
      <c r="G19" s="25" t="s">
        <v>9</v>
      </c>
      <c r="H19" s="25" t="s">
        <v>9</v>
      </c>
      <c r="I19" s="25" t="s">
        <v>9</v>
      </c>
      <c r="J19" s="156"/>
      <c r="K19" s="25" t="s">
        <v>9</v>
      </c>
      <c r="L19" s="25" t="s">
        <v>9</v>
      </c>
      <c r="M19" s="25" t="s">
        <v>9</v>
      </c>
      <c r="N19" s="156"/>
      <c r="O19" s="25" t="s">
        <v>9</v>
      </c>
      <c r="P19" s="25" t="s">
        <v>9</v>
      </c>
      <c r="Q19" s="25" t="s">
        <v>9</v>
      </c>
      <c r="R19" s="156"/>
      <c r="S19" s="25" t="s">
        <v>9</v>
      </c>
      <c r="T19" s="25" t="s">
        <v>9</v>
      </c>
    </row>
    <row r="20" spans="1:20" x14ac:dyDescent="0.25">
      <c r="A20" s="153">
        <v>1</v>
      </c>
      <c r="B20" s="153" t="s">
        <v>45</v>
      </c>
      <c r="C20" s="31" t="s">
        <v>3</v>
      </c>
      <c r="D20" s="32" t="s">
        <v>44</v>
      </c>
      <c r="E20" s="106">
        <v>235.56</v>
      </c>
      <c r="F20" s="66">
        <v>0.01</v>
      </c>
      <c r="G20" s="34">
        <v>2.3555999999999999</v>
      </c>
      <c r="H20" s="34">
        <v>2.3555999999999999</v>
      </c>
      <c r="I20" s="35">
        <v>2.3555999999999999</v>
      </c>
      <c r="J20" s="66">
        <v>1.4999999999999999E-2</v>
      </c>
      <c r="K20" s="34">
        <v>3.5333999999999999</v>
      </c>
      <c r="L20" s="34">
        <v>3.5333999999999999</v>
      </c>
      <c r="M20" s="35">
        <v>3.5333999999999999</v>
      </c>
      <c r="N20" s="66">
        <v>0.02</v>
      </c>
      <c r="O20" s="34">
        <v>4.7111999999999998</v>
      </c>
      <c r="P20" s="34">
        <v>4.7111999999999998</v>
      </c>
      <c r="Q20" s="35">
        <v>4.7111999999999998</v>
      </c>
      <c r="R20" s="66">
        <v>0.02</v>
      </c>
      <c r="S20" s="34">
        <v>4.7111999999999998</v>
      </c>
      <c r="T20" s="35">
        <v>4.7111999999999998</v>
      </c>
    </row>
    <row r="21" spans="1:20" x14ac:dyDescent="0.25">
      <c r="A21" s="154"/>
      <c r="B21" s="154"/>
      <c r="C21" s="36" t="s">
        <v>4</v>
      </c>
      <c r="D21" s="37" t="s">
        <v>2</v>
      </c>
      <c r="E21" s="107">
        <v>47.908299999999997</v>
      </c>
      <c r="F21" s="67">
        <v>0.5</v>
      </c>
      <c r="G21" s="39">
        <v>23.954149999999998</v>
      </c>
      <c r="H21" s="39">
        <v>23.954149999999998</v>
      </c>
      <c r="I21" s="40">
        <v>23.954149999999998</v>
      </c>
      <c r="J21" s="67">
        <v>0.75</v>
      </c>
      <c r="K21" s="39">
        <v>35.931224999999998</v>
      </c>
      <c r="L21" s="39">
        <v>35.931224999999998</v>
      </c>
      <c r="M21" s="40">
        <v>35.931224999999998</v>
      </c>
      <c r="N21" s="67">
        <v>0.75</v>
      </c>
      <c r="O21" s="39">
        <v>35.931224999999998</v>
      </c>
      <c r="P21" s="39">
        <v>35.931224999999998</v>
      </c>
      <c r="Q21" s="40">
        <v>35.931224999999998</v>
      </c>
      <c r="R21" s="67">
        <v>1.5</v>
      </c>
      <c r="S21" s="39">
        <v>71.862449999999995</v>
      </c>
      <c r="T21" s="40">
        <v>71.862449999999995</v>
      </c>
    </row>
    <row r="22" spans="1:20" s="21" customFormat="1" x14ac:dyDescent="0.25">
      <c r="A22" s="154"/>
      <c r="B22" s="154"/>
      <c r="C22" s="36" t="s">
        <v>61</v>
      </c>
      <c r="D22" s="37" t="s">
        <v>2</v>
      </c>
      <c r="E22" s="108">
        <v>68.75</v>
      </c>
      <c r="F22" s="67">
        <v>0.5</v>
      </c>
      <c r="G22" s="39">
        <v>34.375</v>
      </c>
      <c r="H22" s="39">
        <v>34.375</v>
      </c>
      <c r="I22" s="40">
        <v>34.375</v>
      </c>
      <c r="J22" s="67">
        <v>0.5</v>
      </c>
      <c r="K22" s="39">
        <v>34.375</v>
      </c>
      <c r="L22" s="39">
        <v>34.375</v>
      </c>
      <c r="M22" s="40">
        <v>34.375</v>
      </c>
      <c r="N22" s="67">
        <v>0.5</v>
      </c>
      <c r="O22" s="39">
        <v>34.375</v>
      </c>
      <c r="P22" s="39">
        <v>34.375</v>
      </c>
      <c r="Q22" s="40">
        <v>34.375</v>
      </c>
      <c r="R22" s="67">
        <v>0.5</v>
      </c>
      <c r="S22" s="39">
        <v>34.375</v>
      </c>
      <c r="T22" s="40">
        <v>34.375</v>
      </c>
    </row>
    <row r="23" spans="1:20" x14ac:dyDescent="0.25">
      <c r="A23" s="154"/>
      <c r="B23" s="154"/>
      <c r="C23" s="36" t="s">
        <v>13</v>
      </c>
      <c r="D23" s="37" t="s">
        <v>44</v>
      </c>
      <c r="E23" s="108">
        <v>146</v>
      </c>
      <c r="F23" s="67">
        <v>1E-3</v>
      </c>
      <c r="G23" s="39">
        <v>0.14599999999999999</v>
      </c>
      <c r="H23" s="39">
        <v>0.14599999999999999</v>
      </c>
      <c r="I23" s="40">
        <v>0.14599999999999999</v>
      </c>
      <c r="J23" s="67">
        <v>6.0000000000000001E-3</v>
      </c>
      <c r="K23" s="39">
        <v>0.876</v>
      </c>
      <c r="L23" s="39">
        <v>0.876</v>
      </c>
      <c r="M23" s="40">
        <v>0.876</v>
      </c>
      <c r="N23" s="67">
        <v>7.0000000000000001E-3</v>
      </c>
      <c r="O23" s="39">
        <v>1.022</v>
      </c>
      <c r="P23" s="39">
        <v>1.022</v>
      </c>
      <c r="Q23" s="40">
        <v>1.022</v>
      </c>
      <c r="R23" s="67">
        <v>7.0000000000000001E-3</v>
      </c>
      <c r="S23" s="39">
        <v>1.022</v>
      </c>
      <c r="T23" s="40">
        <v>1.022</v>
      </c>
    </row>
    <row r="24" spans="1:20" x14ac:dyDescent="0.25">
      <c r="A24" s="154"/>
      <c r="B24" s="154"/>
      <c r="C24" s="36" t="s">
        <v>46</v>
      </c>
      <c r="D24" s="37" t="s">
        <v>16</v>
      </c>
      <c r="E24" s="108">
        <v>0.98</v>
      </c>
      <c r="F24" s="67">
        <v>4</v>
      </c>
      <c r="G24" s="39">
        <v>3.92</v>
      </c>
      <c r="H24" s="39">
        <v>3.92</v>
      </c>
      <c r="I24" s="40">
        <v>3.92</v>
      </c>
      <c r="J24" s="67">
        <v>3</v>
      </c>
      <c r="K24" s="39">
        <v>2.94</v>
      </c>
      <c r="L24" s="39">
        <v>2.94</v>
      </c>
      <c r="M24" s="40">
        <v>2.94</v>
      </c>
      <c r="N24" s="67">
        <v>3</v>
      </c>
      <c r="O24" s="39">
        <v>2.94</v>
      </c>
      <c r="P24" s="39">
        <v>2.94</v>
      </c>
      <c r="Q24" s="40">
        <v>2.94</v>
      </c>
      <c r="R24" s="67">
        <v>3</v>
      </c>
      <c r="S24" s="39">
        <v>2.94</v>
      </c>
      <c r="T24" s="40">
        <v>2.94</v>
      </c>
    </row>
    <row r="25" spans="1:20" ht="14.4" thickBot="1" x14ac:dyDescent="0.3">
      <c r="A25" s="154"/>
      <c r="B25" s="154"/>
      <c r="C25" s="41" t="s">
        <v>11</v>
      </c>
      <c r="D25" s="42" t="s">
        <v>44</v>
      </c>
      <c r="E25" s="109">
        <v>39.950000000000003</v>
      </c>
      <c r="F25" s="68">
        <v>2E-3</v>
      </c>
      <c r="G25" s="44">
        <v>7.9900000000000013E-2</v>
      </c>
      <c r="H25" s="44">
        <v>7.9900000000000013E-2</v>
      </c>
      <c r="I25" s="45">
        <v>7.9900000000000013E-2</v>
      </c>
      <c r="J25" s="68">
        <v>1E-3</v>
      </c>
      <c r="K25" s="44">
        <v>3.9950000000000006E-2</v>
      </c>
      <c r="L25" s="44">
        <v>3.9950000000000006E-2</v>
      </c>
      <c r="M25" s="45">
        <v>3.9950000000000006E-2</v>
      </c>
      <c r="N25" s="68">
        <v>1E-3</v>
      </c>
      <c r="O25" s="44">
        <v>3.9950000000000006E-2</v>
      </c>
      <c r="P25" s="44">
        <v>3.9950000000000006E-2</v>
      </c>
      <c r="Q25" s="45">
        <v>3.9950000000000006E-2</v>
      </c>
      <c r="R25" s="68">
        <v>1E-3</v>
      </c>
      <c r="S25" s="44">
        <v>3.9950000000000006E-2</v>
      </c>
      <c r="T25" s="45">
        <v>3.9950000000000006E-2</v>
      </c>
    </row>
    <row r="26" spans="1:20" s="21" customFormat="1" ht="27.6" customHeight="1" thickBot="1" x14ac:dyDescent="0.3">
      <c r="A26" s="155"/>
      <c r="B26" s="155"/>
      <c r="C26" s="26" t="s">
        <v>47</v>
      </c>
      <c r="D26" s="90"/>
      <c r="E26" s="91"/>
      <c r="F26" s="98"/>
      <c r="G26" s="29">
        <v>64.830649999999991</v>
      </c>
      <c r="H26" s="29">
        <v>64.830649999999991</v>
      </c>
      <c r="I26" s="30">
        <v>64.830649999999991</v>
      </c>
      <c r="J26" s="28"/>
      <c r="K26" s="29">
        <v>77.695575000000005</v>
      </c>
      <c r="L26" s="29">
        <v>77.695575000000005</v>
      </c>
      <c r="M26" s="30">
        <v>77.695575000000005</v>
      </c>
      <c r="N26" s="28"/>
      <c r="O26" s="29">
        <v>79.019375000000011</v>
      </c>
      <c r="P26" s="29">
        <v>79.019375000000011</v>
      </c>
      <c r="Q26" s="30">
        <v>79.019375000000011</v>
      </c>
      <c r="R26" s="28"/>
      <c r="S26" s="29">
        <v>114.95060000000001</v>
      </c>
      <c r="T26" s="30">
        <v>114.95060000000001</v>
      </c>
    </row>
    <row r="27" spans="1:20" s="21" customFormat="1" ht="27.6" customHeight="1" thickBot="1" x14ac:dyDescent="0.3">
      <c r="A27" s="50">
        <v>2</v>
      </c>
      <c r="B27" s="151" t="s">
        <v>5</v>
      </c>
      <c r="C27" s="152"/>
      <c r="D27" s="92"/>
      <c r="E27" s="93"/>
      <c r="F27" s="51"/>
      <c r="G27" s="52">
        <v>287.82</v>
      </c>
      <c r="H27" s="52">
        <v>666.66</v>
      </c>
      <c r="I27" s="53">
        <v>376.38</v>
      </c>
      <c r="J27" s="54"/>
      <c r="K27" s="52">
        <v>369</v>
      </c>
      <c r="L27" s="52">
        <v>762.6</v>
      </c>
      <c r="M27" s="53">
        <v>457.56</v>
      </c>
      <c r="N27" s="54"/>
      <c r="O27" s="52">
        <v>738</v>
      </c>
      <c r="P27" s="52">
        <v>910.2</v>
      </c>
      <c r="Q27" s="53">
        <v>826.56</v>
      </c>
      <c r="R27" s="54"/>
      <c r="S27" s="52">
        <v>861</v>
      </c>
      <c r="T27" s="53">
        <v>949.56</v>
      </c>
    </row>
    <row r="28" spans="1:20" s="21" customFormat="1" ht="27.6" customHeight="1" thickBot="1" x14ac:dyDescent="0.3">
      <c r="A28" s="50">
        <v>3</v>
      </c>
      <c r="B28" s="144" t="s">
        <v>76</v>
      </c>
      <c r="C28" s="145"/>
      <c r="D28" s="92"/>
      <c r="E28" s="93"/>
      <c r="F28" s="51"/>
      <c r="G28" s="52">
        <v>1941.0589272030652</v>
      </c>
      <c r="H28" s="52">
        <v>1941.0589272030652</v>
      </c>
      <c r="I28" s="53">
        <v>1941.0589272030652</v>
      </c>
      <c r="J28" s="54"/>
      <c r="K28" s="52">
        <v>2092.465977011494</v>
      </c>
      <c r="L28" s="52">
        <v>2092.465977011494</v>
      </c>
      <c r="M28" s="53">
        <v>2092.465977011494</v>
      </c>
      <c r="N28" s="54"/>
      <c r="O28" s="52">
        <v>2228.7463218390803</v>
      </c>
      <c r="P28" s="52">
        <v>2228.7463218390803</v>
      </c>
      <c r="Q28" s="53">
        <v>2228.7463218390803</v>
      </c>
      <c r="R28" s="54"/>
      <c r="S28" s="52">
        <v>2997.6894636015322</v>
      </c>
      <c r="T28" s="53">
        <v>2997.6894636015322</v>
      </c>
    </row>
    <row r="29" spans="1:20" s="21" customFormat="1" ht="27.6" customHeight="1" x14ac:dyDescent="0.25">
      <c r="A29" s="146"/>
      <c r="B29" s="140" t="s">
        <v>7</v>
      </c>
      <c r="C29" s="141"/>
      <c r="D29" s="55"/>
      <c r="E29" s="56"/>
      <c r="F29" s="46"/>
      <c r="G29" s="47">
        <v>2293.7095772030652</v>
      </c>
      <c r="H29" s="47">
        <v>2672.5495772030649</v>
      </c>
      <c r="I29" s="48">
        <v>2382.2695772030652</v>
      </c>
      <c r="J29" s="49"/>
      <c r="K29" s="47">
        <v>2539.1615520114942</v>
      </c>
      <c r="L29" s="47">
        <v>2932.7615520114941</v>
      </c>
      <c r="M29" s="48">
        <v>2627.7215520114942</v>
      </c>
      <c r="N29" s="49"/>
      <c r="O29" s="47">
        <v>3045.7656968390802</v>
      </c>
      <c r="P29" s="47">
        <v>3217.96569683908</v>
      </c>
      <c r="Q29" s="48">
        <v>3134.3256968390801</v>
      </c>
      <c r="R29" s="49"/>
      <c r="S29" s="47">
        <v>3973.6400636015323</v>
      </c>
      <c r="T29" s="48">
        <v>4062.2000636015323</v>
      </c>
    </row>
    <row r="30" spans="1:20" s="21" customFormat="1" ht="27.6" customHeight="1" thickBot="1" x14ac:dyDescent="0.3">
      <c r="A30" s="147"/>
      <c r="B30" s="142" t="s">
        <v>48</v>
      </c>
      <c r="C30" s="143"/>
      <c r="D30" s="94"/>
      <c r="E30" s="95"/>
      <c r="F30" s="60"/>
      <c r="G30" s="44">
        <v>458.74</v>
      </c>
      <c r="H30" s="44">
        <v>534.51</v>
      </c>
      <c r="I30" s="45">
        <v>476.45</v>
      </c>
      <c r="J30" s="43"/>
      <c r="K30" s="44">
        <v>507.83</v>
      </c>
      <c r="L30" s="44">
        <v>586.54999999999995</v>
      </c>
      <c r="M30" s="45">
        <v>525.54</v>
      </c>
      <c r="N30" s="43"/>
      <c r="O30" s="44">
        <v>609.15</v>
      </c>
      <c r="P30" s="44">
        <v>643.59</v>
      </c>
      <c r="Q30" s="45">
        <v>626.87</v>
      </c>
      <c r="R30" s="43"/>
      <c r="S30" s="44">
        <v>794.73</v>
      </c>
      <c r="T30" s="45">
        <v>812.44</v>
      </c>
    </row>
    <row r="31" spans="1:20" s="21" customFormat="1" ht="27.6" customHeight="1" thickBot="1" x14ac:dyDescent="0.3">
      <c r="A31" s="148"/>
      <c r="B31" s="138" t="s">
        <v>63</v>
      </c>
      <c r="C31" s="139"/>
      <c r="D31" s="96"/>
      <c r="E31" s="97"/>
      <c r="F31" s="99"/>
      <c r="G31" s="57">
        <v>2752.449577203065</v>
      </c>
      <c r="H31" s="57">
        <v>3207.0595772030647</v>
      </c>
      <c r="I31" s="58">
        <v>2858.719577203065</v>
      </c>
      <c r="J31" s="59"/>
      <c r="K31" s="57">
        <v>3046.9915520114942</v>
      </c>
      <c r="L31" s="57">
        <v>3519.3115520114943</v>
      </c>
      <c r="M31" s="58">
        <v>3153.2615520114941</v>
      </c>
      <c r="N31" s="59"/>
      <c r="O31" s="57">
        <v>3654.9156968390803</v>
      </c>
      <c r="P31" s="57">
        <v>3861.5556968390802</v>
      </c>
      <c r="Q31" s="58">
        <v>3761.19569683908</v>
      </c>
      <c r="R31" s="59"/>
      <c r="S31" s="57">
        <v>4768.3700636015328</v>
      </c>
      <c r="T31" s="58">
        <v>4874.6400636015323</v>
      </c>
    </row>
    <row r="32" spans="1:20" s="21" customFormat="1" x14ac:dyDescent="0.25">
      <c r="C32" s="22"/>
    </row>
    <row r="33" spans="3:16" s="21" customFormat="1" x14ac:dyDescent="0.25">
      <c r="C33" s="22"/>
    </row>
    <row r="34" spans="3:16" s="21" customFormat="1" x14ac:dyDescent="0.25">
      <c r="C34" s="22"/>
    </row>
    <row r="35" spans="3:16" ht="15.6" x14ac:dyDescent="0.25">
      <c r="C35" s="134" t="s">
        <v>50</v>
      </c>
      <c r="D35" s="134"/>
      <c r="E35" s="134"/>
      <c r="F35" s="134"/>
      <c r="G35" s="115"/>
      <c r="H35" s="115"/>
      <c r="I35" s="115"/>
      <c r="J35" s="115"/>
      <c r="K35" s="115"/>
      <c r="L35" s="115"/>
      <c r="M35" s="115"/>
      <c r="N35" s="115"/>
      <c r="O35" s="135" t="s">
        <v>51</v>
      </c>
      <c r="P35" s="135"/>
    </row>
    <row r="36" spans="3:16" ht="15" x14ac:dyDescent="0.25">
      <c r="C36" s="116"/>
      <c r="D36" s="116"/>
      <c r="E36" s="116"/>
      <c r="F36" s="116"/>
      <c r="G36" s="115"/>
      <c r="H36" s="115"/>
      <c r="I36" s="115"/>
      <c r="J36" s="115"/>
      <c r="K36" s="115"/>
      <c r="L36" s="115"/>
      <c r="M36" s="115"/>
      <c r="N36" s="115"/>
      <c r="O36" s="117"/>
      <c r="P36" s="117"/>
    </row>
    <row r="37" spans="3:16" ht="15" x14ac:dyDescent="0.25">
      <c r="C37" s="116"/>
      <c r="D37" s="116"/>
      <c r="E37" s="116"/>
      <c r="F37" s="116"/>
      <c r="G37" s="115"/>
      <c r="H37" s="115"/>
      <c r="I37" s="115"/>
      <c r="J37" s="115"/>
      <c r="K37" s="115"/>
      <c r="L37" s="115"/>
      <c r="M37" s="115"/>
      <c r="N37" s="115"/>
      <c r="O37" s="117"/>
      <c r="P37" s="117"/>
    </row>
    <row r="38" spans="3:16" ht="15" x14ac:dyDescent="0.25">
      <c r="C38" s="116"/>
      <c r="D38" s="116"/>
      <c r="E38" s="116"/>
      <c r="F38" s="116"/>
      <c r="G38" s="115"/>
      <c r="H38" s="115"/>
      <c r="I38" s="115"/>
      <c r="J38" s="115"/>
      <c r="K38" s="115"/>
      <c r="L38" s="115"/>
      <c r="M38" s="115"/>
      <c r="N38" s="115"/>
      <c r="O38" s="117"/>
      <c r="P38" s="117"/>
    </row>
    <row r="39" spans="3:16" ht="15" x14ac:dyDescent="0.25">
      <c r="C39" s="133" t="s">
        <v>82</v>
      </c>
      <c r="D39" s="133"/>
      <c r="E39" s="133"/>
      <c r="F39" s="133"/>
      <c r="G39" s="115"/>
      <c r="H39" s="115"/>
      <c r="I39" s="115"/>
      <c r="J39" s="115"/>
      <c r="K39" s="115"/>
      <c r="L39" s="115"/>
      <c r="M39" s="115"/>
      <c r="N39" s="115"/>
      <c r="O39" s="136" t="s">
        <v>81</v>
      </c>
      <c r="P39" s="136"/>
    </row>
    <row r="40" spans="3:16" ht="15" x14ac:dyDescent="0.25">
      <c r="C40" s="116"/>
      <c r="D40" s="116"/>
      <c r="E40" s="116"/>
      <c r="F40" s="116"/>
      <c r="G40" s="115"/>
      <c r="H40" s="115"/>
      <c r="I40" s="115"/>
      <c r="J40" s="115"/>
      <c r="K40" s="115"/>
      <c r="L40" s="115"/>
      <c r="M40" s="115"/>
      <c r="N40" s="115"/>
      <c r="O40" s="117"/>
      <c r="P40" s="117"/>
    </row>
    <row r="41" spans="3:16" ht="15" x14ac:dyDescent="0.25">
      <c r="C41" s="116"/>
      <c r="D41" s="116"/>
      <c r="E41" s="116"/>
      <c r="F41" s="116"/>
      <c r="G41" s="115"/>
      <c r="H41" s="115"/>
      <c r="I41" s="115"/>
      <c r="J41" s="115"/>
      <c r="K41" s="115"/>
      <c r="L41" s="115"/>
      <c r="M41" s="115"/>
      <c r="N41" s="115"/>
      <c r="O41" s="117"/>
      <c r="P41" s="117"/>
    </row>
    <row r="42" spans="3:16" ht="15" x14ac:dyDescent="0.25">
      <c r="C42" s="116"/>
      <c r="D42" s="116"/>
      <c r="E42" s="116"/>
      <c r="F42" s="116"/>
      <c r="G42" s="115"/>
      <c r="H42" s="115"/>
      <c r="I42" s="115"/>
      <c r="J42" s="115"/>
      <c r="K42" s="115"/>
      <c r="L42" s="115"/>
      <c r="M42" s="115"/>
      <c r="N42" s="115"/>
      <c r="O42" s="117"/>
      <c r="P42" s="117"/>
    </row>
    <row r="43" spans="3:16" ht="15" x14ac:dyDescent="0.25">
      <c r="C43" s="132" t="s">
        <v>86</v>
      </c>
      <c r="D43" s="132"/>
      <c r="E43" s="132"/>
      <c r="F43" s="132"/>
      <c r="G43" s="115"/>
      <c r="H43" s="115"/>
      <c r="I43" s="115"/>
      <c r="J43" s="115"/>
      <c r="K43" s="115"/>
      <c r="L43" s="115"/>
      <c r="M43" s="115"/>
      <c r="N43" s="115"/>
      <c r="O43" s="137" t="s">
        <v>20</v>
      </c>
      <c r="P43" s="137"/>
    </row>
    <row r="44" spans="3:16" ht="15" x14ac:dyDescent="0.25">
      <c r="C44" s="113"/>
      <c r="D44" s="116"/>
      <c r="E44" s="116"/>
      <c r="F44" s="116"/>
      <c r="G44" s="115"/>
      <c r="H44" s="115"/>
      <c r="I44" s="115"/>
      <c r="J44" s="115"/>
      <c r="K44" s="115"/>
      <c r="L44" s="115"/>
      <c r="M44" s="115"/>
      <c r="N44" s="115"/>
      <c r="O44" s="114"/>
      <c r="P44" s="114"/>
    </row>
    <row r="45" spans="3:16" ht="15" x14ac:dyDescent="0.25">
      <c r="C45" s="113"/>
      <c r="D45" s="116"/>
      <c r="E45" s="116"/>
      <c r="F45" s="116"/>
      <c r="G45" s="115"/>
      <c r="H45" s="115"/>
      <c r="I45" s="115"/>
      <c r="J45" s="115"/>
      <c r="K45" s="115"/>
      <c r="L45" s="115"/>
      <c r="M45" s="115"/>
      <c r="N45" s="115"/>
      <c r="O45" s="114"/>
      <c r="P45" s="114"/>
    </row>
    <row r="46" spans="3:16" ht="15" x14ac:dyDescent="0.25">
      <c r="C46" s="113"/>
      <c r="D46" s="116"/>
      <c r="E46" s="116"/>
      <c r="F46" s="116"/>
      <c r="G46" s="115"/>
      <c r="H46" s="115"/>
      <c r="I46" s="115"/>
      <c r="J46" s="115"/>
      <c r="K46" s="115"/>
      <c r="L46" s="115"/>
      <c r="M46" s="115"/>
      <c r="N46" s="115"/>
      <c r="O46" s="114"/>
      <c r="P46" s="114"/>
    </row>
    <row r="47" spans="3:16" ht="15" x14ac:dyDescent="0.25">
      <c r="C47" s="132" t="s">
        <v>83</v>
      </c>
      <c r="D47" s="132"/>
      <c r="E47" s="132"/>
      <c r="F47" s="132"/>
      <c r="G47" s="115"/>
      <c r="H47" s="115"/>
      <c r="I47" s="115"/>
      <c r="J47" s="115"/>
      <c r="K47" s="115"/>
      <c r="L47" s="115"/>
      <c r="M47" s="115"/>
      <c r="N47" s="115"/>
      <c r="O47" s="137" t="s">
        <v>84</v>
      </c>
      <c r="P47" s="137"/>
    </row>
  </sheetData>
  <mergeCells count="47">
    <mergeCell ref="A10:T10"/>
    <mergeCell ref="A9:T9"/>
    <mergeCell ref="N4:T4"/>
    <mergeCell ref="N3:T3"/>
    <mergeCell ref="N2:T2"/>
    <mergeCell ref="N1:T1"/>
    <mergeCell ref="N14:T14"/>
    <mergeCell ref="D15:D19"/>
    <mergeCell ref="A15:A19"/>
    <mergeCell ref="C15:C19"/>
    <mergeCell ref="J15:M15"/>
    <mergeCell ref="J16:J19"/>
    <mergeCell ref="K16:K18"/>
    <mergeCell ref="L16:L18"/>
    <mergeCell ref="I16:I18"/>
    <mergeCell ref="F16:F19"/>
    <mergeCell ref="F15:I15"/>
    <mergeCell ref="M16:M18"/>
    <mergeCell ref="R15:T15"/>
    <mergeCell ref="R16:R19"/>
    <mergeCell ref="S16:S18"/>
    <mergeCell ref="T16:T18"/>
    <mergeCell ref="B27:C27"/>
    <mergeCell ref="B20:B26"/>
    <mergeCell ref="A20:A26"/>
    <mergeCell ref="B15:B19"/>
    <mergeCell ref="E15:E18"/>
    <mergeCell ref="G16:G18"/>
    <mergeCell ref="H16:H18"/>
    <mergeCell ref="N15:Q15"/>
    <mergeCell ref="N16:N19"/>
    <mergeCell ref="O16:O18"/>
    <mergeCell ref="P16:P18"/>
    <mergeCell ref="Q16:Q18"/>
    <mergeCell ref="B31:C31"/>
    <mergeCell ref="B29:C29"/>
    <mergeCell ref="B30:C30"/>
    <mergeCell ref="B28:C28"/>
    <mergeCell ref="A29:A31"/>
    <mergeCell ref="C47:F47"/>
    <mergeCell ref="C43:F43"/>
    <mergeCell ref="C39:F39"/>
    <mergeCell ref="C35:F35"/>
    <mergeCell ref="O35:P35"/>
    <mergeCell ref="O39:P39"/>
    <mergeCell ref="O43:P43"/>
    <mergeCell ref="O47:P47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69" orientation="landscape" horizontalDpi="720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48"/>
  <sheetViews>
    <sheetView topLeftCell="A10" zoomScale="80" zoomScaleNormal="80" workbookViewId="0">
      <selection activeCell="D19" sqref="D19:L31"/>
    </sheetView>
  </sheetViews>
  <sheetFormatPr defaultColWidth="9.109375" defaultRowHeight="13.2" x14ac:dyDescent="0.25"/>
  <cols>
    <col min="1" max="1" width="3.88671875" style="62" customWidth="1"/>
    <col min="2" max="2" width="15.5546875" style="62" customWidth="1"/>
    <col min="3" max="3" width="20.5546875" style="62" customWidth="1"/>
    <col min="4" max="4" width="6" style="62" customWidth="1"/>
    <col min="5" max="12" width="16.5546875" style="62" customWidth="1"/>
    <col min="13" max="13" width="8.33203125" style="62" customWidth="1"/>
    <col min="14" max="14" width="6" style="62" customWidth="1"/>
    <col min="15" max="15" width="8" style="62" customWidth="1"/>
    <col min="16" max="16" width="8.109375" style="62" customWidth="1"/>
    <col min="17" max="17" width="7.88671875" style="62" customWidth="1"/>
    <col min="18" max="18" width="5.6640625" style="62" customWidth="1"/>
    <col min="19" max="19" width="8.6640625" style="62" customWidth="1"/>
    <col min="20" max="20" width="8.33203125" style="62" customWidth="1"/>
    <col min="21" max="21" width="6.109375" style="62" customWidth="1"/>
    <col min="22" max="22" width="8.6640625" style="62" customWidth="1"/>
    <col min="23" max="23" width="5.88671875" style="62" customWidth="1"/>
    <col min="24" max="24" width="8.44140625" style="62" customWidth="1"/>
    <col min="25" max="25" width="8" style="62" customWidth="1"/>
    <col min="26" max="26" width="8.33203125" style="62" customWidth="1"/>
    <col min="27" max="16384" width="9.109375" style="62"/>
  </cols>
  <sheetData>
    <row r="1" spans="1:20" ht="17.399999999999999" customHeight="1" x14ac:dyDescent="0.25">
      <c r="A1" s="21"/>
      <c r="B1" s="21"/>
      <c r="C1" s="21"/>
      <c r="D1" s="21"/>
      <c r="E1" s="21"/>
      <c r="F1" s="21"/>
      <c r="G1" s="21"/>
      <c r="H1" s="157" t="s">
        <v>12</v>
      </c>
      <c r="I1" s="157"/>
      <c r="J1" s="157"/>
      <c r="K1" s="157"/>
      <c r="L1" s="157"/>
      <c r="M1" s="112"/>
      <c r="N1" s="112"/>
      <c r="O1" s="21"/>
    </row>
    <row r="2" spans="1:20" ht="17.399999999999999" customHeight="1" x14ac:dyDescent="0.25">
      <c r="A2" s="21"/>
      <c r="B2" s="21"/>
      <c r="C2" s="21"/>
      <c r="D2" s="21"/>
      <c r="E2" s="21"/>
      <c r="F2" s="21"/>
      <c r="G2" s="21"/>
      <c r="H2" s="157" t="s">
        <v>14</v>
      </c>
      <c r="I2" s="157"/>
      <c r="J2" s="157"/>
      <c r="K2" s="157"/>
      <c r="L2" s="157"/>
      <c r="M2" s="112"/>
      <c r="N2" s="112"/>
      <c r="O2" s="21"/>
    </row>
    <row r="3" spans="1:20" ht="17.399999999999999" customHeight="1" x14ac:dyDescent="0.25">
      <c r="A3" s="21"/>
      <c r="B3" s="21"/>
      <c r="C3" s="21"/>
      <c r="D3" s="21"/>
      <c r="E3" s="21"/>
      <c r="F3" s="21"/>
      <c r="G3" s="21"/>
      <c r="H3" s="157" t="s">
        <v>18</v>
      </c>
      <c r="I3" s="157"/>
      <c r="J3" s="157"/>
      <c r="K3" s="157"/>
      <c r="L3" s="157"/>
      <c r="M3" s="112"/>
      <c r="N3" s="112"/>
      <c r="O3" s="21"/>
    </row>
    <row r="4" spans="1:20" ht="17.399999999999999" customHeight="1" x14ac:dyDescent="0.25">
      <c r="A4" s="21"/>
      <c r="B4" s="21"/>
      <c r="C4" s="21"/>
      <c r="D4" s="21"/>
      <c r="E4" s="21"/>
      <c r="F4" s="21"/>
      <c r="G4" s="21"/>
      <c r="H4" s="164" t="s">
        <v>79</v>
      </c>
      <c r="I4" s="164"/>
      <c r="J4" s="164"/>
      <c r="K4" s="164"/>
      <c r="L4" s="164"/>
      <c r="M4" s="112"/>
      <c r="N4" s="112"/>
      <c r="O4" s="21"/>
    </row>
    <row r="5" spans="1:20" ht="13.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13.8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3.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13.8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17.399999999999999" x14ac:dyDescent="0.25">
      <c r="A9" s="157" t="s">
        <v>30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63"/>
      <c r="N9" s="63"/>
      <c r="O9" s="63"/>
      <c r="P9" s="63"/>
      <c r="Q9" s="63"/>
      <c r="R9" s="63"/>
      <c r="S9" s="63"/>
      <c r="T9" s="63"/>
    </row>
    <row r="10" spans="1:20" ht="17.399999999999999" x14ac:dyDescent="0.25">
      <c r="A10" s="163" t="s">
        <v>78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64"/>
      <c r="N10" s="64"/>
      <c r="O10" s="64"/>
      <c r="P10" s="64"/>
      <c r="Q10" s="64"/>
      <c r="R10" s="64"/>
      <c r="S10" s="64"/>
      <c r="T10" s="64"/>
    </row>
    <row r="11" spans="1:20" ht="13.8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4"/>
      <c r="N11" s="64"/>
      <c r="O11" s="64"/>
      <c r="P11" s="64"/>
      <c r="Q11" s="64"/>
      <c r="R11" s="64"/>
      <c r="S11" s="64"/>
      <c r="T11" s="64"/>
    </row>
    <row r="12" spans="1:20" ht="13.8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64"/>
      <c r="N12" s="64"/>
      <c r="O12" s="64"/>
      <c r="P12" s="64"/>
      <c r="Q12" s="64"/>
      <c r="R12" s="64"/>
      <c r="S12" s="64"/>
      <c r="T12" s="64"/>
    </row>
    <row r="13" spans="1:20" ht="18" thickBot="1" x14ac:dyDescent="0.3">
      <c r="A13" s="21"/>
      <c r="B13" s="21"/>
      <c r="C13" s="21"/>
      <c r="D13" s="21"/>
      <c r="E13" s="21"/>
      <c r="F13" s="21"/>
      <c r="G13" s="65"/>
      <c r="H13" s="65"/>
      <c r="I13" s="185" t="str">
        <f>Прот№6!A14</f>
        <v>Запроваджується з 01 грудня 2025 року</v>
      </c>
      <c r="J13" s="185"/>
      <c r="K13" s="185"/>
      <c r="L13" s="185"/>
      <c r="M13" s="65"/>
      <c r="N13" s="21"/>
      <c r="O13" s="21"/>
      <c r="P13" s="21"/>
      <c r="Q13" s="21"/>
      <c r="R13" s="21"/>
      <c r="S13" s="21"/>
      <c r="T13" s="21"/>
    </row>
    <row r="14" spans="1:20" ht="27.6" customHeight="1" thickBot="1" x14ac:dyDescent="0.3">
      <c r="A14" s="159" t="s">
        <v>19</v>
      </c>
      <c r="B14" s="126" t="s">
        <v>0</v>
      </c>
      <c r="C14" s="126" t="s">
        <v>1</v>
      </c>
      <c r="D14" s="126" t="s">
        <v>22</v>
      </c>
      <c r="E14" s="126" t="s">
        <v>31</v>
      </c>
      <c r="F14" s="159" t="s">
        <v>17</v>
      </c>
      <c r="G14" s="182" t="s">
        <v>64</v>
      </c>
      <c r="H14" s="183"/>
      <c r="I14" s="184"/>
      <c r="J14" s="182" t="s">
        <v>65</v>
      </c>
      <c r="K14" s="183"/>
      <c r="L14" s="184"/>
    </row>
    <row r="15" spans="1:20" ht="13.2" customHeight="1" x14ac:dyDescent="0.25">
      <c r="A15" s="160"/>
      <c r="B15" s="150"/>
      <c r="C15" s="150"/>
      <c r="D15" s="150"/>
      <c r="E15" s="150"/>
      <c r="F15" s="160"/>
      <c r="G15" s="167" t="s">
        <v>52</v>
      </c>
      <c r="H15" s="169" t="s">
        <v>53</v>
      </c>
      <c r="I15" s="180" t="s">
        <v>54</v>
      </c>
      <c r="J15" s="167" t="s">
        <v>52</v>
      </c>
      <c r="K15" s="169" t="s">
        <v>53</v>
      </c>
      <c r="L15" s="180" t="s">
        <v>54</v>
      </c>
    </row>
    <row r="16" spans="1:20" ht="13.2" customHeight="1" x14ac:dyDescent="0.25">
      <c r="A16" s="160"/>
      <c r="B16" s="150"/>
      <c r="C16" s="150"/>
      <c r="D16" s="150"/>
      <c r="E16" s="150"/>
      <c r="F16" s="160"/>
      <c r="G16" s="168"/>
      <c r="H16" s="170"/>
      <c r="I16" s="181"/>
      <c r="J16" s="168"/>
      <c r="K16" s="170"/>
      <c r="L16" s="181"/>
    </row>
    <row r="17" spans="1:12" ht="13.2" customHeight="1" x14ac:dyDescent="0.25">
      <c r="A17" s="160"/>
      <c r="B17" s="150"/>
      <c r="C17" s="150"/>
      <c r="D17" s="150"/>
      <c r="E17" s="150"/>
      <c r="F17" s="160"/>
      <c r="G17" s="168"/>
      <c r="H17" s="170"/>
      <c r="I17" s="181"/>
      <c r="J17" s="168"/>
      <c r="K17" s="170"/>
      <c r="L17" s="181"/>
    </row>
    <row r="18" spans="1:12" ht="14.4" thickBot="1" x14ac:dyDescent="0.3">
      <c r="A18" s="161"/>
      <c r="B18" s="156"/>
      <c r="C18" s="156"/>
      <c r="D18" s="156"/>
      <c r="E18" s="25" t="s">
        <v>9</v>
      </c>
      <c r="F18" s="161"/>
      <c r="G18" s="81" t="s">
        <v>9</v>
      </c>
      <c r="H18" s="82" t="s">
        <v>9</v>
      </c>
      <c r="I18" s="83" t="s">
        <v>9</v>
      </c>
      <c r="J18" s="81" t="s">
        <v>9</v>
      </c>
      <c r="K18" s="82" t="s">
        <v>9</v>
      </c>
      <c r="L18" s="83" t="s">
        <v>9</v>
      </c>
    </row>
    <row r="19" spans="1:12" ht="13.8" x14ac:dyDescent="0.25">
      <c r="A19" s="153">
        <v>1</v>
      </c>
      <c r="B19" s="153" t="s">
        <v>45</v>
      </c>
      <c r="C19" s="31" t="s">
        <v>3</v>
      </c>
      <c r="D19" s="32" t="s">
        <v>44</v>
      </c>
      <c r="E19" s="69">
        <v>235.56</v>
      </c>
      <c r="F19" s="72">
        <v>0.01</v>
      </c>
      <c r="G19" s="33">
        <v>2.3555999999999999</v>
      </c>
      <c r="H19" s="34">
        <v>2.3555999999999999</v>
      </c>
      <c r="I19" s="35">
        <v>2.3555999999999999</v>
      </c>
      <c r="J19" s="33">
        <v>2.3555999999999999</v>
      </c>
      <c r="K19" s="34">
        <v>2.3555999999999999</v>
      </c>
      <c r="L19" s="35">
        <v>2.3555999999999999</v>
      </c>
    </row>
    <row r="20" spans="1:12" ht="13.8" x14ac:dyDescent="0.25">
      <c r="A20" s="154"/>
      <c r="B20" s="154"/>
      <c r="C20" s="36" t="s">
        <v>4</v>
      </c>
      <c r="D20" s="37" t="s">
        <v>2</v>
      </c>
      <c r="E20" s="110">
        <v>47.908299999999997</v>
      </c>
      <c r="F20" s="73">
        <v>0.5</v>
      </c>
      <c r="G20" s="38">
        <v>23.954149999999998</v>
      </c>
      <c r="H20" s="39">
        <v>23.954149999999998</v>
      </c>
      <c r="I20" s="40">
        <v>23.954149999999998</v>
      </c>
      <c r="J20" s="38">
        <v>23.954149999999998</v>
      </c>
      <c r="K20" s="39">
        <v>23.954149999999998</v>
      </c>
      <c r="L20" s="40">
        <v>23.954149999999998</v>
      </c>
    </row>
    <row r="21" spans="1:12" ht="13.8" x14ac:dyDescent="0.25">
      <c r="A21" s="154"/>
      <c r="B21" s="154"/>
      <c r="C21" s="36" t="s">
        <v>61</v>
      </c>
      <c r="D21" s="37" t="s">
        <v>2</v>
      </c>
      <c r="E21" s="70">
        <v>68.75</v>
      </c>
      <c r="F21" s="73">
        <v>0.5</v>
      </c>
      <c r="G21" s="38">
        <v>34.375</v>
      </c>
      <c r="H21" s="39">
        <v>34.375</v>
      </c>
      <c r="I21" s="40">
        <v>34.375</v>
      </c>
      <c r="J21" s="38">
        <v>34.375</v>
      </c>
      <c r="K21" s="39">
        <v>34.375</v>
      </c>
      <c r="L21" s="40">
        <v>34.375</v>
      </c>
    </row>
    <row r="22" spans="1:12" ht="13.8" x14ac:dyDescent="0.25">
      <c r="A22" s="154"/>
      <c r="B22" s="154"/>
      <c r="C22" s="36" t="s">
        <v>13</v>
      </c>
      <c r="D22" s="37" t="s">
        <v>44</v>
      </c>
      <c r="E22" s="70">
        <v>146</v>
      </c>
      <c r="F22" s="73">
        <v>1E-3</v>
      </c>
      <c r="G22" s="38">
        <v>0.14599999999999999</v>
      </c>
      <c r="H22" s="39">
        <v>0.14599999999999999</v>
      </c>
      <c r="I22" s="40">
        <v>0.14599999999999999</v>
      </c>
      <c r="J22" s="38">
        <v>0.14599999999999999</v>
      </c>
      <c r="K22" s="39">
        <v>0.14599999999999999</v>
      </c>
      <c r="L22" s="40">
        <v>0.14599999999999999</v>
      </c>
    </row>
    <row r="23" spans="1:12" ht="13.8" x14ac:dyDescent="0.25">
      <c r="A23" s="154"/>
      <c r="B23" s="154"/>
      <c r="C23" s="36" t="s">
        <v>46</v>
      </c>
      <c r="D23" s="37" t="s">
        <v>16</v>
      </c>
      <c r="E23" s="70">
        <v>0.98</v>
      </c>
      <c r="F23" s="73">
        <v>4</v>
      </c>
      <c r="G23" s="38">
        <v>3.92</v>
      </c>
      <c r="H23" s="39">
        <v>3.92</v>
      </c>
      <c r="I23" s="40">
        <v>3.92</v>
      </c>
      <c r="J23" s="38">
        <v>3.92</v>
      </c>
      <c r="K23" s="39">
        <v>3.92</v>
      </c>
      <c r="L23" s="40">
        <v>3.92</v>
      </c>
    </row>
    <row r="24" spans="1:12" ht="13.8" x14ac:dyDescent="0.25">
      <c r="A24" s="154"/>
      <c r="B24" s="154"/>
      <c r="C24" s="36" t="s">
        <v>11</v>
      </c>
      <c r="D24" s="37" t="s">
        <v>44</v>
      </c>
      <c r="E24" s="70">
        <v>39.950000000000003</v>
      </c>
      <c r="F24" s="73">
        <v>2E-3</v>
      </c>
      <c r="G24" s="38">
        <v>7.9900000000000013E-2</v>
      </c>
      <c r="H24" s="39">
        <v>7.9900000000000013E-2</v>
      </c>
      <c r="I24" s="40">
        <v>7.9900000000000013E-2</v>
      </c>
      <c r="J24" s="38">
        <v>7.9900000000000013E-2</v>
      </c>
      <c r="K24" s="39">
        <v>7.9900000000000013E-2</v>
      </c>
      <c r="L24" s="40">
        <v>7.9900000000000013E-2</v>
      </c>
    </row>
    <row r="25" spans="1:12" ht="15" thickBot="1" x14ac:dyDescent="0.3">
      <c r="A25" s="177"/>
      <c r="B25" s="177"/>
      <c r="C25" s="74" t="s">
        <v>15</v>
      </c>
      <c r="D25" s="75" t="s">
        <v>16</v>
      </c>
      <c r="E25" s="111">
        <v>448</v>
      </c>
      <c r="F25" s="76">
        <v>1</v>
      </c>
      <c r="G25" s="84"/>
      <c r="H25" s="85"/>
      <c r="I25" s="86"/>
      <c r="J25" s="84">
        <v>448</v>
      </c>
      <c r="K25" s="85">
        <v>448</v>
      </c>
      <c r="L25" s="86">
        <v>448</v>
      </c>
    </row>
    <row r="26" spans="1:12" ht="27.6" customHeight="1" thickBot="1" x14ac:dyDescent="0.3">
      <c r="A26" s="155"/>
      <c r="B26" s="155"/>
      <c r="C26" s="26" t="s">
        <v>47</v>
      </c>
      <c r="D26" s="178"/>
      <c r="E26" s="179"/>
      <c r="F26" s="179"/>
      <c r="G26" s="28">
        <v>64.830649999999991</v>
      </c>
      <c r="H26" s="29">
        <v>64.830649999999991</v>
      </c>
      <c r="I26" s="30">
        <v>64.830649999999991</v>
      </c>
      <c r="J26" s="28">
        <v>512.83064999999999</v>
      </c>
      <c r="K26" s="29">
        <v>512.83064999999999</v>
      </c>
      <c r="L26" s="30">
        <v>512.83064999999999</v>
      </c>
    </row>
    <row r="27" spans="1:12" ht="27.6" customHeight="1" thickBot="1" x14ac:dyDescent="0.3">
      <c r="A27" s="50">
        <v>2</v>
      </c>
      <c r="B27" s="151" t="s">
        <v>5</v>
      </c>
      <c r="C27" s="152"/>
      <c r="D27" s="175"/>
      <c r="E27" s="176"/>
      <c r="F27" s="176"/>
      <c r="G27" s="54">
        <v>825.16</v>
      </c>
      <c r="H27" s="52">
        <v>825.16</v>
      </c>
      <c r="I27" s="53">
        <v>825.16</v>
      </c>
      <c r="J27" s="54">
        <v>825.16</v>
      </c>
      <c r="K27" s="52">
        <v>825.16</v>
      </c>
      <c r="L27" s="53">
        <v>825.16</v>
      </c>
    </row>
    <row r="28" spans="1:12" ht="27.6" customHeight="1" thickBot="1" x14ac:dyDescent="0.3">
      <c r="A28" s="50">
        <v>3</v>
      </c>
      <c r="B28" s="144" t="s">
        <v>76</v>
      </c>
      <c r="C28" s="145"/>
      <c r="D28" s="175"/>
      <c r="E28" s="176"/>
      <c r="F28" s="176"/>
      <c r="G28" s="54">
        <v>2502.6501149425285</v>
      </c>
      <c r="H28" s="52">
        <v>3368.3526436781608</v>
      </c>
      <c r="I28" s="53">
        <v>3547.2110344827588</v>
      </c>
      <c r="J28" s="54">
        <v>2502.6501149425285</v>
      </c>
      <c r="K28" s="52">
        <v>3368.3526436781608</v>
      </c>
      <c r="L28" s="53">
        <v>3547.2110344827588</v>
      </c>
    </row>
    <row r="29" spans="1:12" ht="27.6" customHeight="1" x14ac:dyDescent="0.25">
      <c r="A29" s="146"/>
      <c r="B29" s="140" t="s">
        <v>7</v>
      </c>
      <c r="C29" s="141"/>
      <c r="D29" s="171"/>
      <c r="E29" s="172"/>
      <c r="F29" s="172"/>
      <c r="G29" s="49">
        <v>3392.6407649425282</v>
      </c>
      <c r="H29" s="47">
        <v>4258.343293678161</v>
      </c>
      <c r="I29" s="48">
        <v>4437.2016844827585</v>
      </c>
      <c r="J29" s="49">
        <v>3840.6407649425282</v>
      </c>
      <c r="K29" s="47">
        <v>4706.343293678161</v>
      </c>
      <c r="L29" s="48">
        <v>4885.2016844827585</v>
      </c>
    </row>
    <row r="30" spans="1:12" ht="27.6" customHeight="1" thickBot="1" x14ac:dyDescent="0.3">
      <c r="A30" s="147"/>
      <c r="B30" s="142" t="s">
        <v>48</v>
      </c>
      <c r="C30" s="143"/>
      <c r="D30" s="173"/>
      <c r="E30" s="174"/>
      <c r="F30" s="174"/>
      <c r="G30" s="43">
        <v>678.53</v>
      </c>
      <c r="H30" s="44">
        <v>851.67</v>
      </c>
      <c r="I30" s="45">
        <v>887.44</v>
      </c>
      <c r="J30" s="43">
        <v>768.13</v>
      </c>
      <c r="K30" s="44">
        <v>941.27</v>
      </c>
      <c r="L30" s="45">
        <v>977.04</v>
      </c>
    </row>
    <row r="31" spans="1:12" ht="27.6" customHeight="1" thickBot="1" x14ac:dyDescent="0.3">
      <c r="A31" s="148"/>
      <c r="B31" s="138" t="s">
        <v>49</v>
      </c>
      <c r="C31" s="139"/>
      <c r="D31" s="165"/>
      <c r="E31" s="166"/>
      <c r="F31" s="166"/>
      <c r="G31" s="59">
        <v>4071.170764942528</v>
      </c>
      <c r="H31" s="57">
        <v>5110.0132936781611</v>
      </c>
      <c r="I31" s="58">
        <v>5324.6416844827581</v>
      </c>
      <c r="J31" s="59">
        <v>4608.7707649425283</v>
      </c>
      <c r="K31" s="57">
        <v>5647.6132936781614</v>
      </c>
      <c r="L31" s="58">
        <v>5862.2416844827585</v>
      </c>
    </row>
    <row r="36" spans="2:11" ht="15.6" customHeight="1" x14ac:dyDescent="0.25">
      <c r="B36" s="134" t="s">
        <v>50</v>
      </c>
      <c r="C36" s="134"/>
      <c r="D36" s="134"/>
      <c r="E36" s="134"/>
      <c r="I36" s="118"/>
      <c r="J36" s="135" t="s">
        <v>51</v>
      </c>
      <c r="K36" s="135"/>
    </row>
    <row r="37" spans="2:11" ht="15" x14ac:dyDescent="0.25">
      <c r="B37" s="116"/>
      <c r="C37" s="116"/>
      <c r="D37" s="116"/>
      <c r="E37" s="116"/>
      <c r="I37" s="117"/>
      <c r="J37" s="117"/>
    </row>
    <row r="38" spans="2:11" ht="15" x14ac:dyDescent="0.25">
      <c r="B38" s="116"/>
      <c r="C38" s="116"/>
      <c r="D38" s="116"/>
      <c r="E38" s="116"/>
      <c r="I38" s="117"/>
      <c r="J38" s="117"/>
    </row>
    <row r="39" spans="2:11" ht="15" x14ac:dyDescent="0.25">
      <c r="B39" s="116"/>
      <c r="C39" s="116"/>
      <c r="D39" s="116"/>
      <c r="E39" s="116"/>
      <c r="I39" s="117"/>
      <c r="J39" s="117"/>
    </row>
    <row r="40" spans="2:11" ht="15" x14ac:dyDescent="0.25">
      <c r="B40" s="133" t="s">
        <v>82</v>
      </c>
      <c r="C40" s="133"/>
      <c r="D40" s="133"/>
      <c r="E40" s="133"/>
      <c r="I40" s="119"/>
      <c r="J40" s="136" t="s">
        <v>81</v>
      </c>
      <c r="K40" s="136"/>
    </row>
    <row r="41" spans="2:11" ht="15" x14ac:dyDescent="0.25">
      <c r="B41" s="116"/>
      <c r="C41" s="116"/>
      <c r="D41" s="116"/>
      <c r="E41" s="116"/>
      <c r="I41" s="117"/>
      <c r="J41" s="117"/>
    </row>
    <row r="42" spans="2:11" ht="15" x14ac:dyDescent="0.25">
      <c r="B42" s="116"/>
      <c r="C42" s="116"/>
      <c r="D42" s="116"/>
      <c r="E42" s="116"/>
      <c r="I42" s="117"/>
      <c r="J42" s="117"/>
    </row>
    <row r="43" spans="2:11" ht="15" x14ac:dyDescent="0.25">
      <c r="B43" s="116"/>
      <c r="C43" s="116"/>
      <c r="D43" s="116"/>
      <c r="E43" s="116"/>
      <c r="I43" s="117"/>
      <c r="J43" s="117"/>
    </row>
    <row r="44" spans="2:11" ht="15" customHeight="1" x14ac:dyDescent="0.25">
      <c r="B44" s="132" t="s">
        <v>86</v>
      </c>
      <c r="C44" s="132"/>
      <c r="D44" s="132"/>
      <c r="E44" s="132"/>
      <c r="I44" s="120"/>
      <c r="J44" s="137" t="s">
        <v>20</v>
      </c>
      <c r="K44" s="137"/>
    </row>
    <row r="45" spans="2:11" ht="15" x14ac:dyDescent="0.25">
      <c r="B45" s="113"/>
      <c r="C45" s="116"/>
      <c r="D45" s="116"/>
      <c r="E45" s="116"/>
      <c r="I45" s="114"/>
      <c r="J45" s="114"/>
    </row>
    <row r="46" spans="2:11" ht="15" x14ac:dyDescent="0.25">
      <c r="B46" s="113"/>
      <c r="C46" s="116"/>
      <c r="D46" s="116"/>
      <c r="E46" s="116"/>
      <c r="I46" s="114"/>
      <c r="J46" s="114"/>
    </row>
    <row r="47" spans="2:11" ht="15" x14ac:dyDescent="0.25">
      <c r="B47" s="113"/>
      <c r="C47" s="116"/>
      <c r="D47" s="116"/>
      <c r="E47" s="116"/>
      <c r="I47" s="114"/>
      <c r="J47" s="114"/>
    </row>
    <row r="48" spans="2:11" ht="15" x14ac:dyDescent="0.25">
      <c r="B48" s="132" t="s">
        <v>83</v>
      </c>
      <c r="C48" s="132"/>
      <c r="D48" s="132"/>
      <c r="E48" s="132"/>
      <c r="I48" s="120"/>
      <c r="J48" s="137" t="s">
        <v>84</v>
      </c>
      <c r="K48" s="137"/>
    </row>
  </sheetData>
  <mergeCells count="43">
    <mergeCell ref="F14:F18"/>
    <mergeCell ref="H4:L4"/>
    <mergeCell ref="H3:L3"/>
    <mergeCell ref="H2:L2"/>
    <mergeCell ref="H1:L1"/>
    <mergeCell ref="I15:I17"/>
    <mergeCell ref="J15:J17"/>
    <mergeCell ref="K15:K17"/>
    <mergeCell ref="L15:L17"/>
    <mergeCell ref="A10:L10"/>
    <mergeCell ref="A9:L9"/>
    <mergeCell ref="G14:I14"/>
    <mergeCell ref="J14:L14"/>
    <mergeCell ref="I13:L13"/>
    <mergeCell ref="A14:A18"/>
    <mergeCell ref="B14:B18"/>
    <mergeCell ref="C14:C18"/>
    <mergeCell ref="D14:D18"/>
    <mergeCell ref="E14:E17"/>
    <mergeCell ref="A29:A31"/>
    <mergeCell ref="B31:C31"/>
    <mergeCell ref="D31:F31"/>
    <mergeCell ref="G15:G17"/>
    <mergeCell ref="H15:H17"/>
    <mergeCell ref="B29:C29"/>
    <mergeCell ref="D29:F29"/>
    <mergeCell ref="B30:C30"/>
    <mergeCell ref="D30:F30"/>
    <mergeCell ref="B27:C27"/>
    <mergeCell ref="D27:F27"/>
    <mergeCell ref="B28:C28"/>
    <mergeCell ref="D28:F28"/>
    <mergeCell ref="A19:A26"/>
    <mergeCell ref="B19:B26"/>
    <mergeCell ref="D26:F26"/>
    <mergeCell ref="J48:K48"/>
    <mergeCell ref="J44:K44"/>
    <mergeCell ref="J40:K40"/>
    <mergeCell ref="J36:K36"/>
    <mergeCell ref="B36:E36"/>
    <mergeCell ref="B40:E40"/>
    <mergeCell ref="B44:E44"/>
    <mergeCell ref="B48:E48"/>
  </mergeCells>
  <printOptions horizontalCentered="1"/>
  <pageMargins left="0" right="0" top="0.39370078740157483" bottom="0.39370078740157483" header="0.51181102362204722" footer="0.51181102362204722"/>
  <pageSetup paperSize="9" scale="72" orientation="landscape" horizontalDpi="720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9"/>
  <sheetViews>
    <sheetView tabSelected="1" topLeftCell="A16" zoomScaleNormal="100" workbookViewId="0">
      <selection activeCell="B29" sqref="B29:C29"/>
    </sheetView>
  </sheetViews>
  <sheetFormatPr defaultColWidth="9.109375" defaultRowHeight="13.2" x14ac:dyDescent="0.25"/>
  <cols>
    <col min="1" max="1" width="3.88671875" style="62" customWidth="1"/>
    <col min="2" max="2" width="18.77734375" style="62" customWidth="1"/>
    <col min="3" max="3" width="20.5546875" style="62" customWidth="1"/>
    <col min="4" max="4" width="6" style="62" customWidth="1"/>
    <col min="5" max="9" width="11.77734375" style="62" customWidth="1"/>
    <col min="10" max="16384" width="9.109375" style="62"/>
  </cols>
  <sheetData>
    <row r="1" spans="1:12" ht="13.8" customHeight="1" x14ac:dyDescent="0.25">
      <c r="E1" s="187" t="s">
        <v>12</v>
      </c>
      <c r="F1" s="187"/>
      <c r="G1" s="187"/>
      <c r="H1" s="187"/>
      <c r="I1" s="187"/>
    </row>
    <row r="2" spans="1:12" ht="13.8" customHeight="1" x14ac:dyDescent="0.25">
      <c r="E2" s="187" t="s">
        <v>14</v>
      </c>
      <c r="F2" s="187"/>
      <c r="G2" s="187"/>
      <c r="H2" s="187"/>
      <c r="I2" s="187"/>
    </row>
    <row r="3" spans="1:12" ht="13.8" customHeight="1" x14ac:dyDescent="0.25">
      <c r="E3" s="187" t="s">
        <v>18</v>
      </c>
      <c r="F3" s="187"/>
      <c r="G3" s="187"/>
      <c r="H3" s="187"/>
      <c r="I3" s="187"/>
    </row>
    <row r="4" spans="1:12" ht="13.8" customHeight="1" x14ac:dyDescent="0.25">
      <c r="E4" s="186" t="s">
        <v>85</v>
      </c>
      <c r="F4" s="186"/>
      <c r="G4" s="186"/>
      <c r="H4" s="186"/>
      <c r="I4" s="186"/>
    </row>
    <row r="9" spans="1:12" ht="13.8" customHeight="1" x14ac:dyDescent="0.25">
      <c r="A9" s="187" t="s">
        <v>30</v>
      </c>
      <c r="B9" s="187"/>
      <c r="C9" s="187"/>
      <c r="D9" s="187"/>
      <c r="E9" s="187"/>
      <c r="F9" s="187"/>
      <c r="G9" s="187"/>
      <c r="H9" s="187"/>
      <c r="I9" s="187"/>
      <c r="J9" s="63"/>
      <c r="K9" s="63"/>
      <c r="L9" s="63"/>
    </row>
    <row r="10" spans="1:12" ht="13.8" customHeight="1" x14ac:dyDescent="0.25">
      <c r="A10" s="191" t="s">
        <v>55</v>
      </c>
      <c r="B10" s="191"/>
      <c r="C10" s="191"/>
      <c r="D10" s="191"/>
      <c r="E10" s="191"/>
      <c r="F10" s="191"/>
      <c r="G10" s="191"/>
      <c r="H10" s="191"/>
      <c r="I10" s="191"/>
      <c r="J10" s="64"/>
      <c r="K10" s="64"/>
      <c r="L10" s="64"/>
    </row>
    <row r="15" spans="1:12" ht="14.4" customHeight="1" thickBot="1" x14ac:dyDescent="0.3">
      <c r="E15" s="192" t="str">
        <f>Прот№6!A14</f>
        <v>Запроваджується з 01 грудня 2025 року</v>
      </c>
      <c r="F15" s="192"/>
      <c r="G15" s="192"/>
      <c r="H15" s="192"/>
      <c r="I15" s="192"/>
    </row>
    <row r="16" spans="1:12" ht="27.6" customHeight="1" thickBot="1" x14ac:dyDescent="0.3">
      <c r="A16" s="159" t="s">
        <v>19</v>
      </c>
      <c r="B16" s="126" t="s">
        <v>0</v>
      </c>
      <c r="C16" s="126" t="s">
        <v>1</v>
      </c>
      <c r="D16" s="126" t="s">
        <v>22</v>
      </c>
      <c r="E16" s="126" t="s">
        <v>31</v>
      </c>
      <c r="F16" s="159" t="s">
        <v>17</v>
      </c>
      <c r="G16" s="190" t="s">
        <v>56</v>
      </c>
      <c r="H16" s="183"/>
      <c r="I16" s="184"/>
    </row>
    <row r="17" spans="1:9" x14ac:dyDescent="0.25">
      <c r="A17" s="160"/>
      <c r="B17" s="150"/>
      <c r="C17" s="150"/>
      <c r="D17" s="150"/>
      <c r="E17" s="150"/>
      <c r="F17" s="160"/>
      <c r="G17" s="188" t="s">
        <v>57</v>
      </c>
      <c r="H17" s="188" t="s">
        <v>58</v>
      </c>
      <c r="I17" s="188" t="s">
        <v>59</v>
      </c>
    </row>
    <row r="18" spans="1:9" x14ac:dyDescent="0.25">
      <c r="A18" s="160"/>
      <c r="B18" s="150"/>
      <c r="C18" s="150"/>
      <c r="D18" s="150"/>
      <c r="E18" s="150"/>
      <c r="F18" s="160"/>
      <c r="G18" s="150"/>
      <c r="H18" s="150"/>
      <c r="I18" s="150"/>
    </row>
    <row r="19" spans="1:9" x14ac:dyDescent="0.25">
      <c r="A19" s="160"/>
      <c r="B19" s="150"/>
      <c r="C19" s="150"/>
      <c r="D19" s="150"/>
      <c r="E19" s="150"/>
      <c r="F19" s="160"/>
      <c r="G19" s="150"/>
      <c r="H19" s="150"/>
      <c r="I19" s="150"/>
    </row>
    <row r="20" spans="1:9" ht="14.4" thickBot="1" x14ac:dyDescent="0.3">
      <c r="A20" s="161"/>
      <c r="B20" s="156"/>
      <c r="C20" s="156"/>
      <c r="D20" s="156"/>
      <c r="E20" s="25" t="s">
        <v>9</v>
      </c>
      <c r="F20" s="161"/>
      <c r="G20" s="25" t="s">
        <v>9</v>
      </c>
      <c r="H20" s="25" t="s">
        <v>9</v>
      </c>
      <c r="I20" s="25" t="s">
        <v>9</v>
      </c>
    </row>
    <row r="21" spans="1:9" ht="13.8" x14ac:dyDescent="0.25">
      <c r="A21" s="153">
        <v>1</v>
      </c>
      <c r="B21" s="153" t="s">
        <v>45</v>
      </c>
      <c r="C21" s="31" t="s">
        <v>3</v>
      </c>
      <c r="D21" s="32" t="s">
        <v>44</v>
      </c>
      <c r="E21" s="100">
        <v>235.56</v>
      </c>
      <c r="F21" s="72">
        <v>0.01</v>
      </c>
      <c r="G21" s="69">
        <v>2.3555999999999999</v>
      </c>
      <c r="H21" s="69">
        <v>2.3555999999999999</v>
      </c>
      <c r="I21" s="69">
        <v>2.3555999999999999</v>
      </c>
    </row>
    <row r="22" spans="1:9" ht="13.8" x14ac:dyDescent="0.25">
      <c r="A22" s="189"/>
      <c r="B22" s="189"/>
      <c r="C22" s="87" t="s">
        <v>4</v>
      </c>
      <c r="D22" s="88" t="s">
        <v>2</v>
      </c>
      <c r="E22" s="102">
        <v>47.908299999999997</v>
      </c>
      <c r="F22" s="89">
        <v>0.5</v>
      </c>
      <c r="G22" s="70">
        <v>23.954149999999998</v>
      </c>
      <c r="H22" s="70">
        <v>23.954149999999998</v>
      </c>
      <c r="I22" s="70">
        <v>23.954149999999998</v>
      </c>
    </row>
    <row r="23" spans="1:9" ht="13.8" x14ac:dyDescent="0.25">
      <c r="A23" s="189"/>
      <c r="B23" s="189"/>
      <c r="C23" s="87" t="s">
        <v>61</v>
      </c>
      <c r="D23" s="88" t="s">
        <v>2</v>
      </c>
      <c r="E23" s="102">
        <v>68.75</v>
      </c>
      <c r="F23" s="89">
        <v>0.5</v>
      </c>
      <c r="G23" s="70">
        <v>34.375</v>
      </c>
      <c r="H23" s="70">
        <v>34.375</v>
      </c>
      <c r="I23" s="70">
        <v>34.375</v>
      </c>
    </row>
    <row r="24" spans="1:9" ht="13.8" x14ac:dyDescent="0.25">
      <c r="A24" s="154"/>
      <c r="B24" s="154"/>
      <c r="C24" s="36" t="s">
        <v>13</v>
      </c>
      <c r="D24" s="37" t="s">
        <v>44</v>
      </c>
      <c r="E24" s="101">
        <v>146</v>
      </c>
      <c r="F24" s="73">
        <v>1E-3</v>
      </c>
      <c r="G24" s="70">
        <v>0.14599999999999999</v>
      </c>
      <c r="H24" s="70">
        <v>0.14599999999999999</v>
      </c>
      <c r="I24" s="70">
        <v>0.14599999999999999</v>
      </c>
    </row>
    <row r="25" spans="1:9" ht="13.8" x14ac:dyDescent="0.25">
      <c r="A25" s="154"/>
      <c r="B25" s="154"/>
      <c r="C25" s="36" t="s">
        <v>46</v>
      </c>
      <c r="D25" s="37" t="s">
        <v>16</v>
      </c>
      <c r="E25" s="101">
        <v>0.98</v>
      </c>
      <c r="F25" s="73">
        <v>4</v>
      </c>
      <c r="G25" s="70">
        <v>3.92</v>
      </c>
      <c r="H25" s="70">
        <v>3.92</v>
      </c>
      <c r="I25" s="70">
        <v>3.92</v>
      </c>
    </row>
    <row r="26" spans="1:9" ht="14.4" thickBot="1" x14ac:dyDescent="0.3">
      <c r="A26" s="154"/>
      <c r="B26" s="154"/>
      <c r="C26" s="36" t="s">
        <v>11</v>
      </c>
      <c r="D26" s="37" t="s">
        <v>44</v>
      </c>
      <c r="E26" s="101">
        <v>39.950000000000003</v>
      </c>
      <c r="F26" s="73">
        <v>2E-3</v>
      </c>
      <c r="G26" s="70">
        <v>7.9900000000000013E-2</v>
      </c>
      <c r="H26" s="70">
        <v>7.9900000000000013E-2</v>
      </c>
      <c r="I26" s="70">
        <v>7.9900000000000013E-2</v>
      </c>
    </row>
    <row r="27" spans="1:9" ht="27.6" customHeight="1" thickBot="1" x14ac:dyDescent="0.3">
      <c r="A27" s="155"/>
      <c r="B27" s="155"/>
      <c r="C27" s="26" t="s">
        <v>47</v>
      </c>
      <c r="D27" s="178"/>
      <c r="E27" s="179"/>
      <c r="F27" s="179"/>
      <c r="G27" s="27">
        <v>64.830649999999991</v>
      </c>
      <c r="H27" s="27">
        <v>64.830649999999991</v>
      </c>
      <c r="I27" s="27">
        <v>64.830649999999991</v>
      </c>
    </row>
    <row r="28" spans="1:9" ht="27.6" customHeight="1" thickBot="1" x14ac:dyDescent="0.3">
      <c r="A28" s="50">
        <v>2</v>
      </c>
      <c r="B28" s="151" t="s">
        <v>5</v>
      </c>
      <c r="C28" s="152"/>
      <c r="D28" s="175"/>
      <c r="E28" s="176"/>
      <c r="F28" s="176"/>
      <c r="G28" s="77">
        <v>1986</v>
      </c>
      <c r="H28" s="77">
        <v>1986</v>
      </c>
      <c r="I28" s="77">
        <v>1986</v>
      </c>
    </row>
    <row r="29" spans="1:9" ht="27.6" customHeight="1" thickBot="1" x14ac:dyDescent="0.3">
      <c r="A29" s="50">
        <v>3</v>
      </c>
      <c r="B29" s="144" t="s">
        <v>77</v>
      </c>
      <c r="C29" s="145"/>
      <c r="D29" s="175"/>
      <c r="E29" s="176"/>
      <c r="F29" s="176"/>
      <c r="G29" s="77">
        <v>2204.7039080459772</v>
      </c>
      <c r="H29" s="77">
        <v>2280.3974329501916</v>
      </c>
      <c r="I29" s="77">
        <v>2658.9550574712644</v>
      </c>
    </row>
    <row r="30" spans="1:9" ht="27.6" customHeight="1" x14ac:dyDescent="0.25">
      <c r="A30" s="146"/>
      <c r="B30" s="140" t="s">
        <v>7</v>
      </c>
      <c r="C30" s="141"/>
      <c r="D30" s="171"/>
      <c r="E30" s="172"/>
      <c r="F30" s="172"/>
      <c r="G30" s="78">
        <v>4255.5345580459771</v>
      </c>
      <c r="H30" s="78">
        <v>4331.2280829501915</v>
      </c>
      <c r="I30" s="78">
        <v>4709.7857074712647</v>
      </c>
    </row>
    <row r="31" spans="1:9" ht="27.6" customHeight="1" thickBot="1" x14ac:dyDescent="0.3">
      <c r="A31" s="147"/>
      <c r="B31" s="142" t="s">
        <v>48</v>
      </c>
      <c r="C31" s="143"/>
      <c r="D31" s="173"/>
      <c r="E31" s="174"/>
      <c r="F31" s="174"/>
      <c r="G31" s="71">
        <v>851.11</v>
      </c>
      <c r="H31" s="71">
        <v>866.25</v>
      </c>
      <c r="I31" s="71">
        <v>941.96</v>
      </c>
    </row>
    <row r="32" spans="1:9" ht="27.6" customHeight="1" thickBot="1" x14ac:dyDescent="0.3">
      <c r="A32" s="148"/>
      <c r="B32" s="138" t="s">
        <v>49</v>
      </c>
      <c r="C32" s="139"/>
      <c r="D32" s="165"/>
      <c r="E32" s="166"/>
      <c r="F32" s="166"/>
      <c r="G32" s="79">
        <v>5106.6445580459767</v>
      </c>
      <c r="H32" s="79">
        <v>5197.4780829501915</v>
      </c>
      <c r="I32" s="79">
        <v>5651.7457074712647</v>
      </c>
    </row>
    <row r="37" spans="1:9" ht="15.6" customHeight="1" x14ac:dyDescent="0.25">
      <c r="A37" s="134" t="s">
        <v>50</v>
      </c>
      <c r="B37" s="134"/>
      <c r="C37" s="134"/>
      <c r="D37" s="118"/>
      <c r="G37" s="118"/>
      <c r="H37" s="135" t="s">
        <v>51</v>
      </c>
      <c r="I37" s="135"/>
    </row>
    <row r="38" spans="1:9" ht="15" x14ac:dyDescent="0.25">
      <c r="A38" s="116"/>
      <c r="B38" s="116"/>
      <c r="C38" s="116"/>
      <c r="D38" s="116"/>
      <c r="G38" s="117"/>
      <c r="H38" s="117"/>
    </row>
    <row r="39" spans="1:9" ht="15" x14ac:dyDescent="0.25">
      <c r="A39" s="116"/>
      <c r="B39" s="116"/>
      <c r="C39" s="116"/>
      <c r="D39" s="116"/>
      <c r="G39" s="117"/>
      <c r="H39" s="117"/>
    </row>
    <row r="40" spans="1:9" ht="15" x14ac:dyDescent="0.25">
      <c r="A40" s="116"/>
      <c r="B40" s="116"/>
      <c r="C40" s="116"/>
      <c r="D40" s="116"/>
      <c r="G40" s="117"/>
      <c r="H40" s="117"/>
    </row>
    <row r="41" spans="1:9" ht="15" customHeight="1" x14ac:dyDescent="0.25">
      <c r="A41" s="133" t="s">
        <v>82</v>
      </c>
      <c r="B41" s="133"/>
      <c r="C41" s="133"/>
      <c r="D41" s="119"/>
      <c r="G41" s="119"/>
      <c r="H41" s="136" t="s">
        <v>81</v>
      </c>
      <c r="I41" s="136"/>
    </row>
    <row r="42" spans="1:9" ht="15" x14ac:dyDescent="0.25">
      <c r="A42" s="116"/>
      <c r="B42" s="116"/>
      <c r="C42" s="116"/>
      <c r="D42" s="116"/>
      <c r="G42" s="117"/>
      <c r="H42" s="117"/>
    </row>
    <row r="43" spans="1:9" ht="15" x14ac:dyDescent="0.25">
      <c r="A43" s="116"/>
      <c r="B43" s="116"/>
      <c r="C43" s="116"/>
      <c r="D43" s="116"/>
      <c r="G43" s="117"/>
      <c r="H43" s="117"/>
    </row>
    <row r="44" spans="1:9" ht="15" x14ac:dyDescent="0.25">
      <c r="A44" s="116"/>
      <c r="B44" s="116"/>
      <c r="C44" s="116"/>
      <c r="D44" s="116"/>
      <c r="G44" s="117"/>
      <c r="H44" s="117"/>
    </row>
    <row r="45" spans="1:9" ht="15" customHeight="1" x14ac:dyDescent="0.25">
      <c r="A45" s="132" t="s">
        <v>86</v>
      </c>
      <c r="B45" s="132"/>
      <c r="C45" s="132"/>
      <c r="D45" s="120"/>
      <c r="G45" s="120"/>
      <c r="H45" s="137" t="s">
        <v>20</v>
      </c>
      <c r="I45" s="137"/>
    </row>
    <row r="46" spans="1:9" ht="15" x14ac:dyDescent="0.25">
      <c r="A46" s="113"/>
      <c r="B46" s="116"/>
      <c r="C46" s="116"/>
      <c r="D46" s="116"/>
      <c r="G46" s="114"/>
      <c r="H46" s="114"/>
    </row>
    <row r="47" spans="1:9" ht="15" x14ac:dyDescent="0.25">
      <c r="A47" s="113"/>
      <c r="B47" s="116"/>
      <c r="C47" s="116"/>
      <c r="D47" s="116"/>
      <c r="G47" s="114"/>
      <c r="H47" s="114"/>
    </row>
    <row r="48" spans="1:9" ht="15" x14ac:dyDescent="0.25">
      <c r="A48" s="113"/>
      <c r="B48" s="116"/>
      <c r="C48" s="116"/>
      <c r="D48" s="116"/>
      <c r="G48" s="114"/>
      <c r="H48" s="114"/>
    </row>
    <row r="49" spans="1:9" ht="15" customHeight="1" x14ac:dyDescent="0.25">
      <c r="A49" s="132" t="s">
        <v>83</v>
      </c>
      <c r="B49" s="132"/>
      <c r="C49" s="132"/>
      <c r="D49" s="120"/>
      <c r="G49" s="120"/>
      <c r="H49" s="137" t="s">
        <v>84</v>
      </c>
      <c r="I49" s="137"/>
    </row>
  </sheetData>
  <mergeCells count="39">
    <mergeCell ref="G17:G19"/>
    <mergeCell ref="H17:H19"/>
    <mergeCell ref="A16:A20"/>
    <mergeCell ref="B16:B20"/>
    <mergeCell ref="C16:C20"/>
    <mergeCell ref="D16:D20"/>
    <mergeCell ref="E16:E19"/>
    <mergeCell ref="A21:A27"/>
    <mergeCell ref="B21:B27"/>
    <mergeCell ref="D27:F27"/>
    <mergeCell ref="B30:C30"/>
    <mergeCell ref="D30:F30"/>
    <mergeCell ref="B28:C28"/>
    <mergeCell ref="D28:F28"/>
    <mergeCell ref="B29:C29"/>
    <mergeCell ref="D29:F29"/>
    <mergeCell ref="A45:C45"/>
    <mergeCell ref="A41:C41"/>
    <mergeCell ref="A37:C37"/>
    <mergeCell ref="A49:C49"/>
    <mergeCell ref="B31:C31"/>
    <mergeCell ref="A30:A32"/>
    <mergeCell ref="B32:C32"/>
    <mergeCell ref="E4:I4"/>
    <mergeCell ref="E3:I3"/>
    <mergeCell ref="E2:I2"/>
    <mergeCell ref="E1:I1"/>
    <mergeCell ref="H49:I49"/>
    <mergeCell ref="H45:I45"/>
    <mergeCell ref="H41:I41"/>
    <mergeCell ref="H37:I37"/>
    <mergeCell ref="D31:F31"/>
    <mergeCell ref="D32:F32"/>
    <mergeCell ref="I17:I19"/>
    <mergeCell ref="F16:F20"/>
    <mergeCell ref="G16:I16"/>
    <mergeCell ref="A10:I10"/>
    <mergeCell ref="A9:I9"/>
    <mergeCell ref="E15:I15"/>
  </mergeCells>
  <printOptions horizontalCentered="1"/>
  <pageMargins left="0.39370078740157483" right="0.19685039370078741" top="0.39370078740157483" bottom="0.39370078740157483" header="0.51181102362204722" footer="0.51181102362204722"/>
  <pageSetup paperSize="9" scale="92" orientation="portrait" horizontalDpi="720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Прот№6</vt:lpstr>
      <vt:lpstr>поверка</vt:lpstr>
      <vt:lpstr>поверка Курс</vt:lpstr>
      <vt:lpstr>поверка КВР</vt:lpstr>
      <vt:lpstr>Прот№6!Область_печати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SYSTEM</dc:creator>
  <cp:lastModifiedBy>User</cp:lastModifiedBy>
  <cp:lastPrinted>2025-11-27T09:34:46Z</cp:lastPrinted>
  <dcterms:created xsi:type="dcterms:W3CDTF">2008-02-18T11:01:51Z</dcterms:created>
  <dcterms:modified xsi:type="dcterms:W3CDTF">2025-11-27T12:42:02Z</dcterms:modified>
</cp:coreProperties>
</file>